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L17" i="1"/>
  <c r="L19" i="1"/>
  <c r="L20" i="1"/>
  <c r="L21" i="1"/>
  <c r="L22" i="1"/>
  <c r="L23" i="1"/>
  <c r="L25" i="1"/>
  <c r="L27" i="1"/>
  <c r="L28" i="1"/>
  <c r="L29" i="1"/>
  <c r="L32" i="1"/>
  <c r="L35" i="1"/>
  <c r="L38" i="1"/>
  <c r="L39" i="1"/>
  <c r="L40" i="1"/>
  <c r="P6" i="2" l="1"/>
</calcChain>
</file>

<file path=xl/sharedStrings.xml><?xml version="1.0" encoding="utf-8"?>
<sst xmlns="http://schemas.openxmlformats.org/spreadsheetml/2006/main" count="621" uniqueCount="450">
  <si>
    <t>ОТЧЕТ  ОБ  ИСПОЛНЕНИИ БЮДЖЕТА</t>
  </si>
  <si>
    <t>МУНИЦИПАЛЬНОГО ОБРАЗОВАНИЯ МИХНОВСКОГО СЕЛЬСКОГО ПОСЕЛЕНИЯ СМОЛЕНСКОГО РАЙОНА СМОЛЕНСКОЙ ОБЛАСТИ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</si>
  <si>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</t>
  </si>
  <si>
    <t>Администрация Михновского сельского поселения Смоленского района Смоленской области</t>
  </si>
  <si>
    <t>Форма по ОКУД</t>
  </si>
  <si>
    <t xml:space="preserve">Наименование бюджета    </t>
  </si>
  <si>
    <t>Дата</t>
  </si>
  <si>
    <t xml:space="preserve">Периодичность:       месячная                      </t>
  </si>
  <si>
    <t>ОКПО</t>
  </si>
  <si>
    <t>Единица измерения: руб.</t>
  </si>
  <si>
    <t>По ОКАТО</t>
  </si>
  <si>
    <t>ПО ОКЕИ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</si>
  <si>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</si>
  <si>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</si>
  <si>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</si>
  <si>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</si>
  <si>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</si>
  <si>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</si>
  <si>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</si>
  <si>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</si>
  <si>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</si>
  <si>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</si>
  <si>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</si>
  <si>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</si>
  <si>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</si>
  <si>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</si>
  <si>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</si>
  <si>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</si>
  <si>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</si>
  <si>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</si>
  <si>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 бюджета - всего</t>
  </si>
  <si>
    <t>010</t>
  </si>
  <si>
    <t>х</t>
  </si>
  <si>
    <t>  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</si>
  <si>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</si>
  <si>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011</t>
  </si>
  <si>
    <t>100.1.03.02.230.01.0000.110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</si>
  <si>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</si>
  <si>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012</t>
  </si>
  <si>
    <t>100.1.03.02.240.01.0000.110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</si>
  <si>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</si>
  <si>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013</t>
  </si>
  <si>
    <t>100.1.03.02.250.01.0000.110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</si>
  <si>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</si>
  <si>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</si>
  <si>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100.1.03.02.260.01.0000.110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</si>
  <si>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</si>
  <si>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015</t>
  </si>
  <si>
    <t>182.1.01.02.010.01.1000.110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</si>
  <si>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и проценты по соответствующему платежу)</t>
  </si>
  <si>
    <t>016</t>
  </si>
  <si>
    <t>182.1.01.02.010.01.2000.110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</si>
  <si>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</si>
  <si>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017</t>
  </si>
  <si>
    <t>182.1.01.02.020.01.1000.110</t>
  </si>
  <si>
    <t>018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</si>
  <si>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</si>
  <si>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019</t>
  </si>
  <si>
    <t>182.1.01.02.030.01.1000.110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</si>
  <si>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</si>
  <si>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020</t>
  </si>
  <si>
    <t>182.1.05.03.010.01.1000.110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</si>
  <si>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</si>
  <si>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021</t>
  </si>
  <si>
    <t>182.1.06.01.030.10.0000.110</t>
  </si>
  <si>
    <t>Налог на имущество физических лиц, взимаемый по ставкам,применяемым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</si>
  <si>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022</t>
  </si>
  <si>
    <t>182.1.06.01.030.10.1000.110</t>
  </si>
  <si>
    <t>Налог на имущество физических лиц, взимаемый по ставкам,применяемым к объектам налогообложения, расположенным в границах поселений (пени и проценты по соответствующему платежу)</t>
  </si>
  <si>
    <t>023</t>
  </si>
  <si>
    <t>182.1.06.01.030.10.2000.110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</si>
  <si>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</si>
  <si>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024</t>
  </si>
  <si>
    <t>182.1.06.06.013.10.1000.110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</si>
  <si>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</si>
  <si>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025</t>
  </si>
  <si>
    <t>182.1.06.06.013.10.2000.110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</si>
  <si>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</si>
  <si>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026</t>
  </si>
  <si>
    <t>182.1.06.06.013.10.3000.110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</si>
  <si>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</si>
  <si>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027</t>
  </si>
  <si>
    <t>182.1.06.06.023.10.1000.110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</si>
  <si>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</si>
  <si>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028</t>
  </si>
  <si>
    <t>182.1.06.06.023.10.2000.110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</si>
  <si>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</si>
  <si>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029</t>
  </si>
  <si>
    <t>182.1.06.06.023.10.3000.110</t>
  </si>
  <si>
    <t>Дотации бюджетам поселений на выравнивание бюджетной обеспеченности</t>
  </si>
  <si>
    <t>030</t>
  </si>
  <si>
    <t>912.2.02.01.001.10.0000.151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</si>
  <si>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</si>
  <si>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031</t>
  </si>
  <si>
    <t>917.1.11.05.013.10.0000.120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</si>
  <si>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</si>
  <si>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032</t>
  </si>
  <si>
    <t>917.1.14.06.013.10.0000.430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</si>
  <si>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</si>
  <si>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033</t>
  </si>
  <si>
    <t>932.1.11.05.035.10.0000.120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</si>
  <si>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</si>
  <si>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034</t>
  </si>
  <si>
    <t>932.2.02.03.015.10.0000.151</t>
  </si>
  <si>
    <t>Поступления от денежных пожертвований, предоставляемых физическими лицами получателям средств бюджетов поселений</t>
  </si>
  <si>
    <t>035</t>
  </si>
  <si>
    <t>932.2.07.05.020.10.0000.180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</si>
  <si>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</si>
  <si>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036</t>
  </si>
  <si>
    <t>932.2.19.05.000.10.0000.151</t>
  </si>
  <si>
    <t>Процент исполнения</t>
  </si>
  <si>
    <t>                                         2. Расходы бюджета</t>
  </si>
  <si>
    <t>Форма 0503127 с. 2</t>
  </si>
  <si>
    <t>       Код расхода по бюджетной классификации</t>
  </si>
  <si>
    <t>10</t>
  </si>
  <si>
    <t>11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</si>
  <si>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</si>
  <si>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</si>
  <si>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</si>
  <si>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201</t>
  </si>
  <si>
    <t>932.01.02.9910011.121.000</t>
  </si>
  <si>
    <t>РАСХОДЫ</t>
  </si>
  <si>
    <t>202</t>
  </si>
  <si>
    <t>932.01.02.9910011.121.200</t>
  </si>
  <si>
    <t>Заработная плата</t>
  </si>
  <si>
    <t>203</t>
  </si>
  <si>
    <t>932.01.02.9910011.121.211</t>
  </si>
  <si>
    <t>Начисления на выплаты по оплате труда</t>
  </si>
  <si>
    <t>204</t>
  </si>
  <si>
    <t>932.01.02.9910011.121.213</t>
  </si>
  <si>
    <t>Иные выплаты персоналу государственных (муниципальных) органов, за исключением фонда оплаты труда</t>
  </si>
  <si>
    <t>205</t>
  </si>
  <si>
    <t>932.01.03.9940018.122.000</t>
  </si>
  <si>
    <t>206</t>
  </si>
  <si>
    <t>932.01.03.9940018.122.200</t>
  </si>
  <si>
    <t>Прочие работы, услуги</t>
  </si>
  <si>
    <t>207</t>
  </si>
  <si>
    <t>932.01.03.9940018.122.226</t>
  </si>
  <si>
    <t>Прочая закупка товаров, работ и услуг для обеспечения государственных (муниципальных) нужд</t>
  </si>
  <si>
    <t>208</t>
  </si>
  <si>
    <t>932.01.03.9940018.244.000</t>
  </si>
  <si>
    <t>209</t>
  </si>
  <si>
    <t>932.01.03.9940018.244.200</t>
  </si>
  <si>
    <t>210</t>
  </si>
  <si>
    <t>932.01.03.9940018.244.226</t>
  </si>
  <si>
    <t>211</t>
  </si>
  <si>
    <t>932.01.04.9950011.121.000</t>
  </si>
  <si>
    <t>212</t>
  </si>
  <si>
    <t>932.01.04.9950011.121.200</t>
  </si>
  <si>
    <t>213</t>
  </si>
  <si>
    <t>932.01.04.9950011.121.211</t>
  </si>
  <si>
    <t>214</t>
  </si>
  <si>
    <t>932.01.04.9950011.121.213</t>
  </si>
  <si>
    <t>Закупка товаров, работ, услуг в сфере информационно-коммуникационных технологий</t>
  </si>
  <si>
    <t>215</t>
  </si>
  <si>
    <t>932.01.04.9950018.242.000</t>
  </si>
  <si>
    <t>216</t>
  </si>
  <si>
    <t>932.01.04.9950018.242.200</t>
  </si>
  <si>
    <t>Услуги связи</t>
  </si>
  <si>
    <t>217</t>
  </si>
  <si>
    <t>932.01.04.9950018.242.221</t>
  </si>
  <si>
    <t>Работы, услуги по содержанию имущества</t>
  </si>
  <si>
    <t>218</t>
  </si>
  <si>
    <t>932.01.04.9950018.242.225</t>
  </si>
  <si>
    <t>219</t>
  </si>
  <si>
    <t>932.01.04.9950018.242.226</t>
  </si>
  <si>
    <t>ПОСТУПЛЕНИЕ НЕФИНАНСОВЫХ АКТИВОВ</t>
  </si>
  <si>
    <t>220</t>
  </si>
  <si>
    <t>932.01.04.9950018.242.300</t>
  </si>
  <si>
    <t>Увеличение стоимости основных средств</t>
  </si>
  <si>
    <t>221</t>
  </si>
  <si>
    <t>932.01.04.9950018.242.310</t>
  </si>
  <si>
    <t>Увеличение стоимости материальных запасов</t>
  </si>
  <si>
    <t>222</t>
  </si>
  <si>
    <t>932.01.04.9950018.242.340</t>
  </si>
  <si>
    <t>223</t>
  </si>
  <si>
    <t>932.01.04.9950018.244.000</t>
  </si>
  <si>
    <t>224</t>
  </si>
  <si>
    <t>932.01.04.9950018.244.200</t>
  </si>
  <si>
    <t>225</t>
  </si>
  <si>
    <t>932.01.04.9950018.244.221</t>
  </si>
  <si>
    <t>Коммунальные услуги</t>
  </si>
  <si>
    <t>226</t>
  </si>
  <si>
    <t>932.01.04.9950018.244.223</t>
  </si>
  <si>
    <t>227</t>
  </si>
  <si>
    <t>932.01.04.9950018.244.225</t>
  </si>
  <si>
    <t>228</t>
  </si>
  <si>
    <t>932.01.04.9950018.244.226</t>
  </si>
  <si>
    <t>Прочие расходы</t>
  </si>
  <si>
    <t>229</t>
  </si>
  <si>
    <t>932.01.04.9950018.244.290</t>
  </si>
  <si>
    <t>230</t>
  </si>
  <si>
    <t>932.01.04.9950018.244.300</t>
  </si>
  <si>
    <t>231</t>
  </si>
  <si>
    <t>932.01.04.9950018.244.310</t>
  </si>
  <si>
    <t>232</t>
  </si>
  <si>
    <t>932.01.04.9950018.244.340</t>
  </si>
  <si>
    <t>Уплата прочих налогов, сборов и иных платежей</t>
  </si>
  <si>
    <t>233</t>
  </si>
  <si>
    <t>932.01.04.9950060.852.000</t>
  </si>
  <si>
    <t>234</t>
  </si>
  <si>
    <t>932.01.04.9950060.852.200</t>
  </si>
  <si>
    <t>235</t>
  </si>
  <si>
    <t>932.01.04.9950060.852.290</t>
  </si>
  <si>
    <t>Иные межбюджетные трансферты</t>
  </si>
  <si>
    <t>236</t>
  </si>
  <si>
    <t>932.01.04.9970004.540.000</t>
  </si>
  <si>
    <t>237</t>
  </si>
  <si>
    <t>932.01.04.9970004.540.200</t>
  </si>
  <si>
    <t>Перечисления другим бюджетам бюджетной системы Российской Федерации</t>
  </si>
  <si>
    <t>238</t>
  </si>
  <si>
    <t>932.01.04.9970004.540.251</t>
  </si>
  <si>
    <t>239</t>
  </si>
  <si>
    <t>932.01.06.9970004.540.000</t>
  </si>
  <si>
    <t>240</t>
  </si>
  <si>
    <t>932.01.06.9970004.540.200</t>
  </si>
  <si>
    <t>241</t>
  </si>
  <si>
    <t>932.01.06.9970004.540.251</t>
  </si>
  <si>
    <t>Специальные расходы</t>
  </si>
  <si>
    <t>242</t>
  </si>
  <si>
    <t>932.01.11.2402888.880.000</t>
  </si>
  <si>
    <t>243</t>
  </si>
  <si>
    <t>932.01.11.2402888.880.200</t>
  </si>
  <si>
    <t>244</t>
  </si>
  <si>
    <t>932.01.11.2402888.880.290</t>
  </si>
  <si>
    <t>245</t>
  </si>
  <si>
    <t>932.01.11.2402888.880.300</t>
  </si>
  <si>
    <t>246</t>
  </si>
  <si>
    <t>932.01.11.2402888.880.310</t>
  </si>
  <si>
    <t>247</t>
  </si>
  <si>
    <t>248</t>
  </si>
  <si>
    <t>249</t>
  </si>
  <si>
    <t>250</t>
  </si>
  <si>
    <t>932.01.13.1700060.852.000</t>
  </si>
  <si>
    <t>251</t>
  </si>
  <si>
    <t>932.01.13.1700060.852.200</t>
  </si>
  <si>
    <t>252</t>
  </si>
  <si>
    <t>932.01.13.1700060.852.290</t>
  </si>
  <si>
    <t>253</t>
  </si>
  <si>
    <t>932.01.13.1701741.244.000</t>
  </si>
  <si>
    <t>254</t>
  </si>
  <si>
    <t>932.01.13.1701741.244.200</t>
  </si>
  <si>
    <t>255</t>
  </si>
  <si>
    <t>932.01.13.1701741.244.226</t>
  </si>
  <si>
    <t>Уплата налога на имущество организаций и земельного налога</t>
  </si>
  <si>
    <t>256</t>
  </si>
  <si>
    <t>932.01.13.9950060.851.000</t>
  </si>
  <si>
    <t>257</t>
  </si>
  <si>
    <t>932.01.13.9950060.851.200</t>
  </si>
  <si>
    <t>258</t>
  </si>
  <si>
    <t>932.01.13.9950060.851.290</t>
  </si>
  <si>
    <t>259</t>
  </si>
  <si>
    <t>932.01.13.9950060.852.000</t>
  </si>
  <si>
    <t>260</t>
  </si>
  <si>
    <t>932.01.13.9950060.852.200</t>
  </si>
  <si>
    <t>261</t>
  </si>
  <si>
    <t>932.01.13.9950060.852.290</t>
  </si>
  <si>
    <t>262</t>
  </si>
  <si>
    <t>932.02.03.7805118.121.000</t>
  </si>
  <si>
    <t>263</t>
  </si>
  <si>
    <t>932.02.03.7805118.121.200</t>
  </si>
  <si>
    <t>264</t>
  </si>
  <si>
    <t>932.02.03.7805118.121.211</t>
  </si>
  <si>
    <t>265</t>
  </si>
  <si>
    <t>932.02.03.7805118.121.213</t>
  </si>
  <si>
    <t>266</t>
  </si>
  <si>
    <t>932.02.03.7805118.121.300</t>
  </si>
  <si>
    <t>267</t>
  </si>
  <si>
    <t>932.02.03.7805118.121.340</t>
  </si>
  <si>
    <t>Публичные нормативные социальные выплаты гражданам</t>
  </si>
  <si>
    <t>268</t>
  </si>
  <si>
    <t>932.03.10.9991128.310.000</t>
  </si>
  <si>
    <t>269</t>
  </si>
  <si>
    <t>932.03.10.9991128.310.300</t>
  </si>
  <si>
    <t>270</t>
  </si>
  <si>
    <t>932.03.10.9991128.310.310</t>
  </si>
  <si>
    <t>271</t>
  </si>
  <si>
    <t>932.04.09.0501615.244.000</t>
  </si>
  <si>
    <t>272</t>
  </si>
  <si>
    <t>932.04.09.0501615.244.200</t>
  </si>
  <si>
    <t>Транспортные услуги</t>
  </si>
  <si>
    <t>273</t>
  </si>
  <si>
    <t>932.04.09.0501615.244.222</t>
  </si>
  <si>
    <t>274</t>
  </si>
  <si>
    <t>932.04.09.0501615.244.225</t>
  </si>
  <si>
    <t>275</t>
  </si>
  <si>
    <t>932.04.09.0501615.244.300</t>
  </si>
  <si>
    <t>276</t>
  </si>
  <si>
    <t>932.04.09.0501615.244.340</t>
  </si>
  <si>
    <t>277</t>
  </si>
  <si>
    <t>932.04.09.0502614.244.000</t>
  </si>
  <si>
    <t>278</t>
  </si>
  <si>
    <t>932.04.09.0502614.244.200</t>
  </si>
  <si>
    <t>279</t>
  </si>
  <si>
    <t>932.04.09.0502614.244.222</t>
  </si>
  <si>
    <t>280</t>
  </si>
  <si>
    <t>932.04.09.0502614.244.225</t>
  </si>
  <si>
    <t>281</t>
  </si>
  <si>
    <t>932.04.09.0502614.244.226</t>
  </si>
  <si>
    <t>282</t>
  </si>
  <si>
    <t>283</t>
  </si>
  <si>
    <t>284</t>
  </si>
  <si>
    <t>932.04.12.1701740.244.000</t>
  </si>
  <si>
    <t>285</t>
  </si>
  <si>
    <t>932.04.12.1701740.244.200</t>
  </si>
  <si>
    <t>286</t>
  </si>
  <si>
    <t>932.04.12.1701740.244.226</t>
  </si>
  <si>
    <t>287</t>
  </si>
  <si>
    <t>932.04.12.1701742.244.000</t>
  </si>
  <si>
    <t>288</t>
  </si>
  <si>
    <t>932.04.12.1701742.244.200</t>
  </si>
  <si>
    <t>289</t>
  </si>
  <si>
    <t>932.04.12.1701742.244.226</t>
  </si>
  <si>
    <t>290</t>
  </si>
  <si>
    <t>932.05.01.0601340.244.000</t>
  </si>
  <si>
    <t>291</t>
  </si>
  <si>
    <t>932.05.01.0601340.244.200</t>
  </si>
  <si>
    <t>292</t>
  </si>
  <si>
    <t>932.05.01.0601340.244.225</t>
  </si>
  <si>
    <t>293</t>
  </si>
  <si>
    <t>932.05.01.0601340.244.226</t>
  </si>
  <si>
    <t>294</t>
  </si>
  <si>
    <t>932.05.02.0601021.244.000</t>
  </si>
  <si>
    <t>295</t>
  </si>
  <si>
    <t>932.05.02.0601021.244.200</t>
  </si>
  <si>
    <t>296</t>
  </si>
  <si>
    <t>932.05.02.0601021.244.225</t>
  </si>
  <si>
    <t>297</t>
  </si>
  <si>
    <t>932.05.02.0601021.244.226</t>
  </si>
  <si>
    <t>298</t>
  </si>
  <si>
    <t>932.05.02.0601021.244.300</t>
  </si>
  <si>
    <t>299</t>
  </si>
  <si>
    <t>932.05.02.0601021.244.310</t>
  </si>
  <si>
    <t>300</t>
  </si>
  <si>
    <t>932.05.02.0601021.244.340</t>
  </si>
  <si>
    <t>301</t>
  </si>
  <si>
    <t>932.05.02.1314003.244.000</t>
  </si>
  <si>
    <t>302</t>
  </si>
  <si>
    <t>932.05.02.1314003.244.200</t>
  </si>
  <si>
    <t>303</t>
  </si>
  <si>
    <t>932.05.02.1314003.244.226</t>
  </si>
  <si>
    <t>304</t>
  </si>
  <si>
    <t>932.05.03.0601016.244.000</t>
  </si>
  <si>
    <t>305</t>
  </si>
  <si>
    <t>932.05.03.0601016.244.200</t>
  </si>
  <si>
    <t>306</t>
  </si>
  <si>
    <t>932.05.03.0601016.244.225</t>
  </si>
  <si>
    <t>307</t>
  </si>
  <si>
    <t>932.05.03.0601016.244.226</t>
  </si>
  <si>
    <t>308</t>
  </si>
  <si>
    <t>932.05.03.0601016.244.300</t>
  </si>
  <si>
    <t>309</t>
  </si>
  <si>
    <t>932.05.03.0601016.244.310</t>
  </si>
  <si>
    <t>310</t>
  </si>
  <si>
    <t>932.05.03.0601017.244.000</t>
  </si>
  <si>
    <t>311</t>
  </si>
  <si>
    <t>932.05.03.0601017.244.200</t>
  </si>
  <si>
    <t>312</t>
  </si>
  <si>
    <t>932.05.03.0601017.244.223</t>
  </si>
  <si>
    <t>313</t>
  </si>
  <si>
    <t>932.05.03.0601017.244.225</t>
  </si>
  <si>
    <t>314</t>
  </si>
  <si>
    <t>932.05.03.0601017.244.226</t>
  </si>
  <si>
    <t>315</t>
  </si>
  <si>
    <t>932.05.03.0601017.244.300</t>
  </si>
  <si>
    <t>316</t>
  </si>
  <si>
    <t>932.05.03.0601017.244.340</t>
  </si>
  <si>
    <t>317</t>
  </si>
  <si>
    <t>932.08.01.0232060.851.000</t>
  </si>
  <si>
    <t>318</t>
  </si>
  <si>
    <t>932.08.01.0232060.851.200</t>
  </si>
  <si>
    <t>319</t>
  </si>
  <si>
    <t>932.08.01.0232060.851.290</t>
  </si>
  <si>
    <t>Субсидии бюджетным учреждениям на иные цели</t>
  </si>
  <si>
    <t>320</t>
  </si>
  <si>
    <t>932.08.01.0232061.612.000</t>
  </si>
  <si>
    <t>321</t>
  </si>
  <si>
    <t>932.08.01.0232061.612.200</t>
  </si>
  <si>
    <t>Безвозмездные  перечисления государственным и муниципальным организациям</t>
  </si>
  <si>
    <t>322</t>
  </si>
  <si>
    <t>932.08.01.0232061.612.241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</si>
  <si>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</si>
  <si>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323</t>
  </si>
  <si>
    <t>932.08.01.0232062.611.000</t>
  </si>
  <si>
    <t>324</t>
  </si>
  <si>
    <t>932.08.01.0232062.611.200</t>
  </si>
  <si>
    <t>325</t>
  </si>
  <si>
    <t>932.08.01.0232062.611.241</t>
  </si>
  <si>
    <t>Иные пенсии, социальные доплаты к пенсиям</t>
  </si>
  <si>
    <t>326</t>
  </si>
  <si>
    <t>932.10.01.99П1002.312.000</t>
  </si>
  <si>
    <t>327</t>
  </si>
  <si>
    <t>932.10.01.99П1002.312.200</t>
  </si>
  <si>
    <t>Пенсии, пособия, выплачиваемые организациями сектора государственного управления</t>
  </si>
  <si>
    <t>328</t>
  </si>
  <si>
    <t>932.10.01.99П1002.312.263</t>
  </si>
  <si>
    <t>329</t>
  </si>
  <si>
    <t>932.11.05.0301018.244.000</t>
  </si>
  <si>
    <t>330</t>
  </si>
  <si>
    <t>932.11.05.0301018.244.300</t>
  </si>
  <si>
    <t>331</t>
  </si>
  <si>
    <t>932.11.05.0301018.244.310</t>
  </si>
  <si>
    <t>332</t>
  </si>
  <si>
    <t>932.11.05.0301018.244.340</t>
  </si>
  <si>
    <t>Результат исполнеия бюджета (дефицит/профицит)</t>
  </si>
  <si>
    <t>450</t>
  </si>
  <si>
    <t>Невыясненные поступления, зачисляемые в бюджеты поселений</t>
  </si>
  <si>
    <t>182.1.01.02.021.01.3000.110</t>
  </si>
  <si>
    <t>932.1.17.01.050.10.0000.180</t>
  </si>
  <si>
    <t>Приобретение товаров, работ, услуг в пользу граждан в целях их социального обеспечения</t>
  </si>
  <si>
    <t>333</t>
  </si>
  <si>
    <t>334</t>
  </si>
  <si>
    <t>335</t>
  </si>
  <si>
    <t>336</t>
  </si>
  <si>
    <t>932.01.13.1700060.851.000</t>
  </si>
  <si>
    <t>932.01.13.1700060.851.200</t>
  </si>
  <si>
    <t>932.01.13.1700060.851.290</t>
  </si>
  <si>
    <t>932.02.03.7805118.121.310</t>
  </si>
  <si>
    <t>932.04.09.0501615.244.310</t>
  </si>
  <si>
    <t>932.05.03.0601016.244.340</t>
  </si>
  <si>
    <t>932.10.04.7808027.323.000</t>
  </si>
  <si>
    <t>932.10.04.7808027.323.300</t>
  </si>
  <si>
    <t>932.10.04.7808027.323.310</t>
  </si>
  <si>
    <t>Код источника финансирования по бюджетной классификации</t>
  </si>
  <si>
    <t>Неисполненные назначения</t>
  </si>
  <si>
    <t>Источники финансирования дефицита бюджетов - всего</t>
  </si>
  <si>
    <t>500</t>
  </si>
  <si>
    <t>    в том числе</t>
  </si>
  <si>
    <t>источники внутреннего финансирования бюджетов</t>
  </si>
  <si>
    <t>520</t>
  </si>
  <si>
    <t>источники внешнего финансирования бюджетов</t>
  </si>
  <si>
    <t>620</t>
  </si>
  <si>
    <t>    из них</t>
  </si>
  <si>
    <t>    Изменение остатков средств</t>
  </si>
  <si>
    <t>700</t>
  </si>
  <si>
    <t>      увеличение остатков средств,всего</t>
  </si>
  <si>
    <t>710</t>
  </si>
  <si>
    <t>      уменьшение остатков средств,всего</t>
  </si>
  <si>
    <t>720</t>
  </si>
  <si>
    <t>Изменение остатков по расчетам(стр.810+стр.820)</t>
  </si>
  <si>
    <t>800</t>
  </si>
  <si>
    <t>Изменение остатков по расчетам с органами, организующими исполнение бюджетов(стр.811+стр.812)</t>
  </si>
  <si>
    <t>810</t>
  </si>
  <si>
    <t>  из них:</t>
  </si>
  <si>
    <t>увеличение счетов расчетов(дебетовый остаток счета 121002000)</t>
  </si>
  <si>
    <t>811</t>
  </si>
  <si>
    <t>уменьшение счетов расчетов(кредитовый остаток счета 130405000)</t>
  </si>
  <si>
    <t>812</t>
  </si>
  <si>
    <t xml:space="preserve">                                                                                       на 01 октября 2014 года</t>
  </si>
  <si>
    <t xml:space="preserve">ПРИЛОЖЕНИЕ К ПОСТАНОВЛЕНИЮ МУНИЦИПАЛЬНОГО ОБРАЗОВАНИЯ МИХНОВСКОГО СЕЛЬСКОГО ПОСЕЛЕНИЯ СМОЛЕНСКОГО РАЙОНА СМОЛЕНСКОЙ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</si>
</sst>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0;&quot;-&quot;##0.00;&quot;-&quot;"/>
    <numFmt numFmtId="165" formatCode="#,##0.00;&quot;-&quot;#,##0.00;&quot;-&quot;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49" fontId="1" fillId="0" borderId="29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165" fontId="1" fillId="0" borderId="35" xfId="0" applyNumberFormat="1" applyFont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center" vertical="top" wrapText="1"/>
    </xf>
    <xf numFmtId="165" fontId="1" fillId="0" borderId="36" xfId="0" applyNumberFormat="1" applyFont="1" applyBorder="1" applyAlignment="1">
      <alignment horizontal="right" vertical="top" wrapText="1"/>
    </xf>
    <xf numFmtId="49" fontId="2" fillId="0" borderId="36" xfId="0" applyNumberFormat="1" applyFont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left" vertical="top" wrapText="1"/>
    </xf>
    <xf numFmtId="165" fontId="1" fillId="0" borderId="37" xfId="0" applyNumberFormat="1" applyFont="1" applyBorder="1" applyAlignment="1">
      <alignment horizontal="right" vertical="top" wrapText="1"/>
    </xf>
    <xf numFmtId="49" fontId="1" fillId="0" borderId="3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17" xfId="0" applyNumberFormat="1" applyFont="1" applyBorder="1" applyAlignment="1">
      <alignment horizontal="right" vertical="top" wrapText="1"/>
    </xf>
    <xf numFmtId="49" fontId="2" fillId="0" borderId="43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 wrapText="1"/>
    </xf>
    <xf numFmtId="165" fontId="1" fillId="0" borderId="34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165" fontId="1" fillId="0" borderId="34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5" fontId="1" fillId="0" borderId="52" xfId="0" applyNumberFormat="1" applyFont="1" applyBorder="1" applyAlignment="1">
      <alignment horizontal="right" vertical="top" wrapText="1"/>
    </xf>
    <xf numFmtId="0" fontId="0" fillId="0" borderId="36" xfId="0" applyBorder="1"/>
    <xf numFmtId="49" fontId="1" fillId="0" borderId="16" xfId="0" applyNumberFormat="1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right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165" fontId="1" fillId="0" borderId="33" xfId="0" applyNumberFormat="1" applyFont="1" applyBorder="1" applyAlignment="1">
      <alignment horizontal="right" vertical="top" wrapText="1"/>
    </xf>
    <xf numFmtId="165" fontId="1" fillId="0" borderId="34" xfId="0" applyNumberFormat="1" applyFont="1" applyBorder="1" applyAlignment="1">
      <alignment horizontal="right" vertical="top" wrapText="1"/>
    </xf>
    <xf numFmtId="165" fontId="1" fillId="0" borderId="43" xfId="0" applyNumberFormat="1" applyFont="1" applyBorder="1" applyAlignment="1">
      <alignment horizontal="right" vertical="top" wrapText="1"/>
    </xf>
    <xf numFmtId="165" fontId="1" fillId="0" borderId="18" xfId="0" applyNumberFormat="1" applyFont="1" applyBorder="1" applyAlignment="1">
      <alignment horizontal="righ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7" xfId="0" applyNumberFormat="1" applyFont="1" applyBorder="1" applyAlignment="1">
      <alignment horizontal="right" vertical="top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49" fontId="2" fillId="0" borderId="33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6" xfId="0" applyNumberFormat="1" applyFont="1" applyBorder="1" applyAlignment="1">
      <alignment horizontal="left" vertical="top" wrapText="1"/>
    </xf>
    <xf numFmtId="165" fontId="1" fillId="0" borderId="50" xfId="0" applyNumberFormat="1" applyFont="1" applyBorder="1" applyAlignment="1">
      <alignment horizontal="right" vertical="top" wrapText="1"/>
    </xf>
    <xf numFmtId="165" fontId="1" fillId="0" borderId="51" xfId="0" applyNumberFormat="1" applyFont="1" applyBorder="1" applyAlignment="1">
      <alignment horizontal="right" vertical="top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49" fontId="2" fillId="0" borderId="39" xfId="0" applyNumberFormat="1" applyFont="1" applyBorder="1" applyAlignment="1">
      <alignment horizontal="left" vertical="top" wrapText="1"/>
    </xf>
    <xf numFmtId="49" fontId="3" fillId="0" borderId="39" xfId="0" applyNumberFormat="1" applyFont="1" applyBorder="1" applyAlignment="1">
      <alignment horizontal="left" vertical="top" wrapText="1"/>
    </xf>
    <xf numFmtId="49" fontId="1" fillId="0" borderId="39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1" xfId="0" applyBorder="1"/>
    <xf numFmtId="0" fontId="0" fillId="0" borderId="34" xfId="0" applyBorder="1"/>
    <xf numFmtId="0" fontId="0" fillId="0" borderId="33" xfId="0" applyBorder="1"/>
    <xf numFmtId="49" fontId="1" fillId="0" borderId="17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0" fillId="0" borderId="18" xfId="0" applyBorder="1"/>
    <xf numFmtId="0" fontId="0" fillId="0" borderId="43" xfId="0" applyBorder="1"/>
    <xf numFmtId="164" fontId="1" fillId="0" borderId="32" xfId="0" applyNumberFormat="1" applyFont="1" applyBorder="1" applyAlignment="1">
      <alignment horizontal="left" vertical="top" wrapText="1"/>
    </xf>
    <xf numFmtId="165" fontId="1" fillId="0" borderId="17" xfId="0" applyNumberFormat="1" applyFont="1" applyBorder="1" applyAlignment="1">
      <alignment horizontal="righ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0" fillId="0" borderId="28" xfId="0" applyBorder="1"/>
    <xf numFmtId="49" fontId="1" fillId="0" borderId="31" xfId="0" applyNumberFormat="1" applyFont="1" applyBorder="1" applyAlignment="1">
      <alignment horizontal="center" vertical="top" wrapText="1"/>
    </xf>
    <xf numFmtId="0" fontId="0" fillId="0" borderId="7" xfId="0" applyBorder="1"/>
    <xf numFmtId="165" fontId="1" fillId="0" borderId="31" xfId="0" applyNumberFormat="1" applyFont="1" applyBorder="1" applyAlignment="1">
      <alignment horizontal="right" vertical="top" wrapText="1"/>
    </xf>
    <xf numFmtId="0" fontId="0" fillId="0" borderId="37" xfId="0" applyBorder="1"/>
    <xf numFmtId="0" fontId="0" fillId="0" borderId="14" xfId="0" applyBorder="1"/>
    <xf numFmtId="0" fontId="0" fillId="0" borderId="24" xfId="0" applyBorder="1"/>
    <xf numFmtId="0" fontId="0" fillId="0" borderId="10" xfId="0" applyBorder="1"/>
    <xf numFmtId="0" fontId="0" fillId="0" borderId="11" xfId="0" applyBorder="1"/>
    <xf numFmtId="0" fontId="0" fillId="0" borderId="19" xfId="0" applyBorder="1"/>
    <xf numFmtId="0" fontId="0" fillId="0" borderId="25" xfId="0" applyBorder="1"/>
    <xf numFmtId="0" fontId="0" fillId="0" borderId="23" xfId="0" applyBorder="1"/>
    <xf numFmtId="49" fontId="1" fillId="0" borderId="37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165" fontId="1" fillId="0" borderId="37" xfId="0" applyNumberFormat="1" applyFont="1" applyBorder="1" applyAlignment="1">
      <alignment horizontal="right" vertical="top" wrapText="1"/>
    </xf>
    <xf numFmtId="49" fontId="1" fillId="0" borderId="36" xfId="0" applyNumberFormat="1" applyFont="1" applyBorder="1" applyAlignment="1">
      <alignment horizontal="left" vertical="top" wrapText="1"/>
    </xf>
    <xf numFmtId="0" fontId="0" fillId="0" borderId="36" xfId="0" applyBorder="1"/>
    <xf numFmtId="164" fontId="1" fillId="0" borderId="24" xfId="0" applyNumberFormat="1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tabSelected="1" topLeftCell="A38" workbookViewId="0">
      <selection activeCell="G41" sqref="G41"/>
    </sheetView>
  </sheetViews>
  <sheetFormatPr defaultRowHeight="15" x14ac:dyDescent="0.25"/>
  <cols>
    <col min="3" max="3" width="32.7109375" customWidth="1"/>
    <col min="4" max="4" width="31.28515625" hidden="1" customWidth="1"/>
    <col min="5" max="5" width="23.42578125" customWidth="1"/>
    <col min="6" max="6" width="15.5703125" customWidth="1"/>
    <col min="7" max="7" width="16.28515625" customWidth="1"/>
    <col min="8" max="8" width="9.140625" hidden="1" customWidth="1"/>
    <col min="9" max="9" width="7.85546875" hidden="1" customWidth="1"/>
    <col min="10" max="11" width="9.140625" hidden="1" customWidth="1"/>
    <col min="12" max="12" width="21.28515625" customWidth="1"/>
  </cols>
  <sheetData>
    <row r="2" spans="1:17" x14ac:dyDescent="0.25">
      <c r="D2" s="95" t="s">
        <v>449</v>
      </c>
      <c r="E2" s="95"/>
      <c r="F2" s="95"/>
      <c r="G2" s="95"/>
      <c r="H2" s="95"/>
      <c r="I2" s="95"/>
      <c r="J2" s="95"/>
      <c r="K2" s="95"/>
      <c r="L2" s="95"/>
    </row>
    <row r="3" spans="1:17" ht="26.25" customHeight="1" x14ac:dyDescent="0.25">
      <c r="D3" s="95"/>
      <c r="E3" s="95"/>
      <c r="F3" s="95"/>
      <c r="G3" s="95"/>
      <c r="H3" s="95"/>
      <c r="I3" s="95"/>
      <c r="J3" s="95"/>
      <c r="K3" s="95"/>
      <c r="L3" s="95"/>
    </row>
    <row r="4" spans="1:17" x14ac:dyDescent="0.25">
      <c r="C4" s="96" t="s">
        <v>0</v>
      </c>
      <c r="D4" s="96"/>
      <c r="E4" s="96"/>
    </row>
    <row r="5" spans="1:17" x14ac:dyDescent="0.2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7" s="97" customFormat="1" x14ac:dyDescent="0.25">
      <c r="A6" s="97" t="s">
        <v>448</v>
      </c>
    </row>
    <row r="7" spans="1:17" ht="30" customHeight="1" x14ac:dyDescent="0.25">
      <c r="A7" s="71" t="s">
        <v>2</v>
      </c>
      <c r="B7" s="71"/>
      <c r="C7" s="71"/>
      <c r="D7" s="71"/>
      <c r="E7" s="98" t="s">
        <v>3</v>
      </c>
      <c r="F7" s="98"/>
      <c r="G7" s="98"/>
      <c r="H7" s="98"/>
      <c r="I7" s="98"/>
      <c r="J7" s="98"/>
      <c r="K7" s="98"/>
      <c r="L7" s="98"/>
      <c r="M7" t="s">
        <v>4</v>
      </c>
      <c r="O7" s="75">
        <v>503317</v>
      </c>
      <c r="P7" s="76"/>
      <c r="Q7" s="77"/>
    </row>
    <row r="8" spans="1:17" ht="30" customHeight="1" x14ac:dyDescent="0.2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t="s">
        <v>6</v>
      </c>
      <c r="O8" s="72"/>
      <c r="P8" s="73"/>
      <c r="Q8" s="74"/>
    </row>
    <row r="9" spans="1:17" ht="30" customHeight="1" x14ac:dyDescent="0.25">
      <c r="A9" s="71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t="s">
        <v>8</v>
      </c>
      <c r="O9" s="75"/>
      <c r="P9" s="76"/>
      <c r="Q9" s="77"/>
    </row>
    <row r="10" spans="1:17" x14ac:dyDescent="0.25">
      <c r="A10" s="78" t="s">
        <v>9</v>
      </c>
      <c r="B10" s="78"/>
      <c r="C10" s="78"/>
      <c r="M10" t="s">
        <v>10</v>
      </c>
      <c r="O10" s="75">
        <v>66244865000</v>
      </c>
      <c r="P10" s="76"/>
      <c r="Q10" s="77"/>
    </row>
    <row r="11" spans="1:17" x14ac:dyDescent="0.25">
      <c r="M11" t="s">
        <v>11</v>
      </c>
      <c r="O11" s="75">
        <v>383</v>
      </c>
      <c r="P11" s="76"/>
      <c r="Q11" s="77"/>
    </row>
    <row r="12" spans="1:17" ht="15.75" thickBot="1" x14ac:dyDescent="0.3"/>
    <row r="13" spans="1:17" ht="15.75" thickTop="1" x14ac:dyDescent="0.25">
      <c r="A13" s="79" t="s">
        <v>12</v>
      </c>
      <c r="B13" s="80"/>
      <c r="C13" s="81"/>
      <c r="D13" s="87" t="s">
        <v>13</v>
      </c>
      <c r="E13" s="87" t="s">
        <v>14</v>
      </c>
      <c r="F13" s="87" t="s">
        <v>15</v>
      </c>
      <c r="G13" s="89" t="s">
        <v>16</v>
      </c>
      <c r="H13" s="90"/>
      <c r="I13" s="90"/>
      <c r="J13" s="90"/>
      <c r="K13" s="91"/>
      <c r="L13" s="92" t="s">
        <v>110</v>
      </c>
    </row>
    <row r="14" spans="1:17" x14ac:dyDescent="0.25">
      <c r="A14" s="82"/>
      <c r="B14" s="83"/>
      <c r="C14" s="84"/>
      <c r="D14" s="88"/>
      <c r="E14" s="88"/>
      <c r="F14" s="88"/>
      <c r="G14" s="56" t="s">
        <v>17</v>
      </c>
      <c r="H14" s="58" t="s">
        <v>18</v>
      </c>
      <c r="I14" s="59"/>
      <c r="J14" s="56" t="s">
        <v>19</v>
      </c>
      <c r="K14" s="56" t="s">
        <v>20</v>
      </c>
      <c r="L14" s="93"/>
    </row>
    <row r="15" spans="1:17" x14ac:dyDescent="0.25">
      <c r="A15" s="85"/>
      <c r="B15" s="86"/>
      <c r="C15" s="61"/>
      <c r="D15" s="57"/>
      <c r="E15" s="57"/>
      <c r="F15" s="57"/>
      <c r="G15" s="57"/>
      <c r="H15" s="60"/>
      <c r="I15" s="61"/>
      <c r="J15" s="57"/>
      <c r="K15" s="57"/>
      <c r="L15" s="94"/>
    </row>
    <row r="16" spans="1:17" ht="15.75" thickBot="1" x14ac:dyDescent="0.3">
      <c r="A16" s="64" t="s">
        <v>21</v>
      </c>
      <c r="B16" s="65"/>
      <c r="C16" s="66"/>
      <c r="D16" s="1" t="s">
        <v>22</v>
      </c>
      <c r="E16" s="7" t="s">
        <v>23</v>
      </c>
      <c r="F16" s="7" t="s">
        <v>24</v>
      </c>
      <c r="G16" s="7" t="s">
        <v>25</v>
      </c>
      <c r="H16" s="67" t="s">
        <v>26</v>
      </c>
      <c r="I16" s="66"/>
      <c r="J16" s="1" t="s">
        <v>27</v>
      </c>
      <c r="K16" s="1" t="s">
        <v>28</v>
      </c>
      <c r="L16" s="17" t="s">
        <v>29</v>
      </c>
    </row>
    <row r="17" spans="1:12" ht="15.75" thickTop="1" x14ac:dyDescent="0.25">
      <c r="A17" s="68" t="s">
        <v>30</v>
      </c>
      <c r="B17" s="69"/>
      <c r="C17" s="70"/>
      <c r="D17" s="10" t="s">
        <v>31</v>
      </c>
      <c r="E17" s="12" t="s">
        <v>32</v>
      </c>
      <c r="F17" s="29">
        <v>17790120.039999999</v>
      </c>
      <c r="G17" s="2">
        <v>19597133.359999999</v>
      </c>
      <c r="H17" s="62">
        <v>0</v>
      </c>
      <c r="I17" s="63"/>
      <c r="J17" s="2">
        <v>0</v>
      </c>
      <c r="K17" s="16">
        <v>10511489.4</v>
      </c>
      <c r="L17" s="13">
        <f>SUM(G17/F17)*100%</f>
        <v>1.1015739812849514</v>
      </c>
    </row>
    <row r="18" spans="1:12" x14ac:dyDescent="0.25">
      <c r="A18" s="51" t="s">
        <v>33</v>
      </c>
      <c r="B18" s="52"/>
      <c r="C18" s="53"/>
      <c r="D18" s="11"/>
      <c r="E18" s="14"/>
      <c r="F18" s="14"/>
      <c r="G18" s="14"/>
      <c r="H18" s="54"/>
      <c r="I18" s="55"/>
      <c r="J18" s="4"/>
      <c r="K18" s="11"/>
      <c r="L18" s="13"/>
    </row>
    <row r="19" spans="1:12" ht="56.25" customHeight="1" x14ac:dyDescent="0.25">
      <c r="A19" s="44" t="s">
        <v>34</v>
      </c>
      <c r="B19" s="45"/>
      <c r="C19" s="46"/>
      <c r="D19" s="5" t="s">
        <v>35</v>
      </c>
      <c r="E19" s="15" t="s">
        <v>36</v>
      </c>
      <c r="F19" s="13">
        <v>1408597.28</v>
      </c>
      <c r="G19" s="13">
        <v>811109.75</v>
      </c>
      <c r="H19" s="47">
        <v>0</v>
      </c>
      <c r="I19" s="48"/>
      <c r="J19" s="2">
        <v>0</v>
      </c>
      <c r="K19" s="9">
        <v>477177.24</v>
      </c>
      <c r="L19" s="13">
        <f t="shared" ref="L19:L40" si="0">SUM(G19/F19)*100%</f>
        <v>0.57582799677136964</v>
      </c>
    </row>
    <row r="20" spans="1:12" ht="69" customHeight="1" x14ac:dyDescent="0.25">
      <c r="A20" s="44" t="s">
        <v>37</v>
      </c>
      <c r="B20" s="45"/>
      <c r="C20" s="46"/>
      <c r="D20" s="5" t="s">
        <v>38</v>
      </c>
      <c r="E20" s="15" t="s">
        <v>39</v>
      </c>
      <c r="F20" s="13">
        <v>29198.14</v>
      </c>
      <c r="G20" s="13">
        <v>16896.43</v>
      </c>
      <c r="H20" s="47">
        <v>0</v>
      </c>
      <c r="I20" s="48"/>
      <c r="J20" s="2">
        <v>0</v>
      </c>
      <c r="K20" s="9">
        <v>9549.6</v>
      </c>
      <c r="L20" s="13">
        <f t="shared" si="0"/>
        <v>0.57868172424681852</v>
      </c>
    </row>
    <row r="21" spans="1:12" ht="80.099999999999994" customHeight="1" x14ac:dyDescent="0.25">
      <c r="A21" s="44" t="s">
        <v>40</v>
      </c>
      <c r="B21" s="45"/>
      <c r="C21" s="46"/>
      <c r="D21" s="5" t="s">
        <v>41</v>
      </c>
      <c r="E21" s="15" t="s">
        <v>42</v>
      </c>
      <c r="F21" s="13">
        <v>2280588.7400000002</v>
      </c>
      <c r="G21" s="13">
        <v>1331348.22</v>
      </c>
      <c r="H21" s="47">
        <v>0</v>
      </c>
      <c r="I21" s="48"/>
      <c r="J21" s="2">
        <v>0</v>
      </c>
      <c r="K21" s="9">
        <v>721511.93</v>
      </c>
      <c r="L21" s="13">
        <f t="shared" si="0"/>
        <v>0.58377391620376051</v>
      </c>
    </row>
    <row r="22" spans="1:12" ht="80.099999999999994" customHeight="1" x14ac:dyDescent="0.25">
      <c r="A22" s="44" t="s">
        <v>43</v>
      </c>
      <c r="B22" s="45"/>
      <c r="C22" s="46"/>
      <c r="D22" s="5" t="s">
        <v>44</v>
      </c>
      <c r="E22" s="15" t="s">
        <v>45</v>
      </c>
      <c r="F22" s="13">
        <v>130265.88</v>
      </c>
      <c r="G22" s="13">
        <v>-23662.93</v>
      </c>
      <c r="H22" s="47">
        <v>0</v>
      </c>
      <c r="I22" s="48"/>
      <c r="J22" s="2">
        <v>0</v>
      </c>
      <c r="K22" s="9">
        <v>22.84</v>
      </c>
      <c r="L22" s="13">
        <f t="shared" si="0"/>
        <v>-0.1816510202057515</v>
      </c>
    </row>
    <row r="23" spans="1:12" ht="80.099999999999994" customHeight="1" x14ac:dyDescent="0.25">
      <c r="A23" s="44" t="s">
        <v>46</v>
      </c>
      <c r="B23" s="45"/>
      <c r="C23" s="46"/>
      <c r="D23" s="5" t="s">
        <v>47</v>
      </c>
      <c r="E23" s="15" t="s">
        <v>48</v>
      </c>
      <c r="F23" s="13">
        <v>1416800</v>
      </c>
      <c r="G23" s="13">
        <v>505508.53</v>
      </c>
      <c r="H23" s="47">
        <v>0</v>
      </c>
      <c r="I23" s="48"/>
      <c r="J23" s="2">
        <v>0</v>
      </c>
      <c r="K23" s="9">
        <v>319675.11</v>
      </c>
      <c r="L23" s="13">
        <f t="shared" si="0"/>
        <v>0.35679596979107853</v>
      </c>
    </row>
    <row r="24" spans="1:12" ht="80.099999999999994" customHeight="1" x14ac:dyDescent="0.25">
      <c r="A24" s="44" t="s">
        <v>49</v>
      </c>
      <c r="B24" s="45"/>
      <c r="C24" s="46"/>
      <c r="D24" s="5" t="s">
        <v>50</v>
      </c>
      <c r="E24" s="15" t="s">
        <v>51</v>
      </c>
      <c r="F24" s="13">
        <v>0</v>
      </c>
      <c r="G24" s="13">
        <v>10.26</v>
      </c>
      <c r="H24" s="47">
        <v>0</v>
      </c>
      <c r="I24" s="48"/>
      <c r="J24" s="2">
        <v>0</v>
      </c>
      <c r="K24" s="9">
        <v>2.39</v>
      </c>
      <c r="L24" s="13"/>
    </row>
    <row r="25" spans="1:12" ht="80.099999999999994" customHeight="1" x14ac:dyDescent="0.25">
      <c r="A25" s="44" t="s">
        <v>52</v>
      </c>
      <c r="B25" s="45"/>
      <c r="C25" s="46"/>
      <c r="D25" s="5" t="s">
        <v>53</v>
      </c>
      <c r="E25" s="15" t="s">
        <v>54</v>
      </c>
      <c r="F25" s="13">
        <v>92000</v>
      </c>
      <c r="G25" s="13">
        <v>35863.65</v>
      </c>
      <c r="H25" s="47">
        <v>0</v>
      </c>
      <c r="I25" s="48"/>
      <c r="J25" s="2">
        <v>0</v>
      </c>
      <c r="K25" s="9">
        <v>-3813.07</v>
      </c>
      <c r="L25" s="13">
        <f t="shared" si="0"/>
        <v>0.38982228260869567</v>
      </c>
    </row>
    <row r="26" spans="1:12" ht="106.5" customHeight="1" x14ac:dyDescent="0.25">
      <c r="A26" s="44" t="s">
        <v>43</v>
      </c>
      <c r="B26" s="45"/>
      <c r="C26" s="46"/>
      <c r="D26" s="5" t="s">
        <v>55</v>
      </c>
      <c r="E26" s="15" t="s">
        <v>407</v>
      </c>
      <c r="F26" s="13">
        <v>0</v>
      </c>
      <c r="G26" s="13">
        <v>100</v>
      </c>
      <c r="H26" s="47">
        <v>0</v>
      </c>
      <c r="I26" s="48"/>
      <c r="J26" s="2">
        <v>0</v>
      </c>
      <c r="K26" s="9">
        <v>100</v>
      </c>
      <c r="L26" s="13"/>
    </row>
    <row r="27" spans="1:12" ht="69.75" customHeight="1" x14ac:dyDescent="0.25">
      <c r="A27" s="44" t="s">
        <v>56</v>
      </c>
      <c r="B27" s="45"/>
      <c r="C27" s="46"/>
      <c r="D27" s="5" t="s">
        <v>57</v>
      </c>
      <c r="E27" s="15" t="s">
        <v>58</v>
      </c>
      <c r="F27" s="13">
        <v>52000</v>
      </c>
      <c r="G27" s="13">
        <v>21395.8</v>
      </c>
      <c r="H27" s="47">
        <v>0</v>
      </c>
      <c r="I27" s="48"/>
      <c r="J27" s="2">
        <v>0</v>
      </c>
      <c r="K27" s="9">
        <v>8395.7999999999993</v>
      </c>
      <c r="L27" s="13">
        <f t="shared" si="0"/>
        <v>0.4114576923076923</v>
      </c>
    </row>
    <row r="28" spans="1:12" ht="40.5" customHeight="1" x14ac:dyDescent="0.25">
      <c r="A28" s="44" t="s">
        <v>59</v>
      </c>
      <c r="B28" s="45"/>
      <c r="C28" s="46"/>
      <c r="D28" s="5" t="s">
        <v>60</v>
      </c>
      <c r="E28" s="15" t="s">
        <v>61</v>
      </c>
      <c r="F28" s="13">
        <v>100</v>
      </c>
      <c r="G28" s="13">
        <v>0</v>
      </c>
      <c r="H28" s="47">
        <v>0</v>
      </c>
      <c r="I28" s="48"/>
      <c r="J28" s="2">
        <v>0</v>
      </c>
      <c r="K28" s="9">
        <v>0</v>
      </c>
      <c r="L28" s="13">
        <f t="shared" si="0"/>
        <v>0</v>
      </c>
    </row>
    <row r="29" spans="1:12" ht="41.25" customHeight="1" x14ac:dyDescent="0.25">
      <c r="A29" s="44" t="s">
        <v>62</v>
      </c>
      <c r="B29" s="45"/>
      <c r="C29" s="46"/>
      <c r="D29" s="5" t="s">
        <v>63</v>
      </c>
      <c r="E29" s="15" t="s">
        <v>64</v>
      </c>
      <c r="F29" s="13">
        <v>925200</v>
      </c>
      <c r="G29" s="13">
        <v>0</v>
      </c>
      <c r="H29" s="47">
        <v>0</v>
      </c>
      <c r="I29" s="48"/>
      <c r="J29" s="2">
        <v>0</v>
      </c>
      <c r="K29" s="9">
        <v>0</v>
      </c>
      <c r="L29" s="13">
        <f t="shared" si="0"/>
        <v>0</v>
      </c>
    </row>
    <row r="30" spans="1:12" ht="60.75" customHeight="1" x14ac:dyDescent="0.25">
      <c r="A30" s="44" t="s">
        <v>65</v>
      </c>
      <c r="B30" s="45"/>
      <c r="C30" s="46"/>
      <c r="D30" s="5" t="s">
        <v>66</v>
      </c>
      <c r="E30" s="15" t="s">
        <v>67</v>
      </c>
      <c r="F30" s="13">
        <v>0</v>
      </c>
      <c r="G30" s="13">
        <v>436940.72</v>
      </c>
      <c r="H30" s="47">
        <v>0</v>
      </c>
      <c r="I30" s="48"/>
      <c r="J30" s="2">
        <v>0</v>
      </c>
      <c r="K30" s="9">
        <v>284214.19</v>
      </c>
      <c r="L30" s="13"/>
    </row>
    <row r="31" spans="1:12" ht="80.099999999999994" customHeight="1" x14ac:dyDescent="0.25">
      <c r="A31" s="44" t="s">
        <v>68</v>
      </c>
      <c r="B31" s="45"/>
      <c r="C31" s="46"/>
      <c r="D31" s="5" t="s">
        <v>69</v>
      </c>
      <c r="E31" s="15" t="s">
        <v>70</v>
      </c>
      <c r="F31" s="13">
        <v>0</v>
      </c>
      <c r="G31" s="13">
        <v>4918.6899999999996</v>
      </c>
      <c r="H31" s="47">
        <v>0</v>
      </c>
      <c r="I31" s="48"/>
      <c r="J31" s="2">
        <v>0</v>
      </c>
      <c r="K31" s="9">
        <v>320.52</v>
      </c>
      <c r="L31" s="13"/>
    </row>
    <row r="32" spans="1:12" ht="80.099999999999994" customHeight="1" x14ac:dyDescent="0.25">
      <c r="A32" s="44" t="s">
        <v>71</v>
      </c>
      <c r="B32" s="45"/>
      <c r="C32" s="46"/>
      <c r="D32" s="5" t="s">
        <v>72</v>
      </c>
      <c r="E32" s="15" t="s">
        <v>73</v>
      </c>
      <c r="F32" s="13">
        <v>620000</v>
      </c>
      <c r="G32" s="13">
        <v>3864900.9</v>
      </c>
      <c r="H32" s="47">
        <v>0</v>
      </c>
      <c r="I32" s="48"/>
      <c r="J32" s="2">
        <v>0</v>
      </c>
      <c r="K32" s="9">
        <v>2214485.1</v>
      </c>
      <c r="L32" s="13">
        <f t="shared" si="0"/>
        <v>6.2337111290322582</v>
      </c>
    </row>
    <row r="33" spans="1:12" ht="80.099999999999994" customHeight="1" x14ac:dyDescent="0.25">
      <c r="A33" s="44" t="s">
        <v>74</v>
      </c>
      <c r="B33" s="45"/>
      <c r="C33" s="46"/>
      <c r="D33" s="5" t="s">
        <v>75</v>
      </c>
      <c r="E33" s="15" t="s">
        <v>76</v>
      </c>
      <c r="F33" s="13">
        <v>0</v>
      </c>
      <c r="G33" s="13">
        <v>11459.08</v>
      </c>
      <c r="H33" s="47">
        <v>0</v>
      </c>
      <c r="I33" s="48"/>
      <c r="J33" s="2">
        <v>0</v>
      </c>
      <c r="K33" s="9">
        <v>7929.95</v>
      </c>
      <c r="L33" s="13"/>
    </row>
    <row r="34" spans="1:12" ht="80.099999999999994" customHeight="1" x14ac:dyDescent="0.25">
      <c r="A34" s="44" t="s">
        <v>77</v>
      </c>
      <c r="B34" s="45"/>
      <c r="C34" s="46"/>
      <c r="D34" s="5" t="s">
        <v>78</v>
      </c>
      <c r="E34" s="15" t="s">
        <v>79</v>
      </c>
      <c r="F34" s="13">
        <v>0</v>
      </c>
      <c r="G34" s="13">
        <v>2050</v>
      </c>
      <c r="H34" s="47">
        <v>0</v>
      </c>
      <c r="I34" s="48"/>
      <c r="J34" s="2">
        <v>0</v>
      </c>
      <c r="K34" s="9">
        <v>50</v>
      </c>
      <c r="L34" s="13"/>
    </row>
    <row r="35" spans="1:12" ht="80.099999999999994" customHeight="1" x14ac:dyDescent="0.25">
      <c r="A35" s="44" t="s">
        <v>80</v>
      </c>
      <c r="B35" s="45"/>
      <c r="C35" s="46"/>
      <c r="D35" s="5" t="s">
        <v>81</v>
      </c>
      <c r="E35" s="15" t="s">
        <v>82</v>
      </c>
      <c r="F35" s="13">
        <v>1100600</v>
      </c>
      <c r="G35" s="13">
        <v>11341566.34</v>
      </c>
      <c r="H35" s="47">
        <v>0</v>
      </c>
      <c r="I35" s="48"/>
      <c r="J35" s="2">
        <v>0</v>
      </c>
      <c r="K35" s="9">
        <v>5924441.9900000002</v>
      </c>
      <c r="L35" s="13">
        <f t="shared" si="0"/>
        <v>10.304894003270944</v>
      </c>
    </row>
    <row r="36" spans="1:12" ht="80.099999999999994" customHeight="1" x14ac:dyDescent="0.25">
      <c r="A36" s="44" t="s">
        <v>83</v>
      </c>
      <c r="B36" s="45"/>
      <c r="C36" s="46"/>
      <c r="D36" s="5" t="s">
        <v>84</v>
      </c>
      <c r="E36" s="15" t="s">
        <v>85</v>
      </c>
      <c r="F36" s="13">
        <v>0</v>
      </c>
      <c r="G36" s="13">
        <v>8601.9699999999993</v>
      </c>
      <c r="H36" s="47">
        <v>0</v>
      </c>
      <c r="I36" s="48"/>
      <c r="J36" s="2">
        <v>0</v>
      </c>
      <c r="K36" s="9">
        <v>8601.9699999999993</v>
      </c>
      <c r="L36" s="13"/>
    </row>
    <row r="37" spans="1:12" ht="80.099999999999994" customHeight="1" x14ac:dyDescent="0.25">
      <c r="A37" s="44" t="s">
        <v>86</v>
      </c>
      <c r="B37" s="45"/>
      <c r="C37" s="46"/>
      <c r="D37" s="5" t="s">
        <v>87</v>
      </c>
      <c r="E37" s="15" t="s">
        <v>88</v>
      </c>
      <c r="F37" s="13">
        <v>0</v>
      </c>
      <c r="G37" s="13">
        <v>1100</v>
      </c>
      <c r="H37" s="47">
        <v>0</v>
      </c>
      <c r="I37" s="48"/>
      <c r="J37" s="2">
        <v>0</v>
      </c>
      <c r="K37" s="9">
        <v>1100</v>
      </c>
      <c r="L37" s="13"/>
    </row>
    <row r="38" spans="1:12" ht="80.099999999999994" customHeight="1" x14ac:dyDescent="0.25">
      <c r="A38" s="44" t="s">
        <v>89</v>
      </c>
      <c r="B38" s="45"/>
      <c r="C38" s="46"/>
      <c r="D38" s="5" t="s">
        <v>90</v>
      </c>
      <c r="E38" s="15" t="s">
        <v>91</v>
      </c>
      <c r="F38" s="13">
        <v>1154800</v>
      </c>
      <c r="G38" s="13">
        <v>790816.67</v>
      </c>
      <c r="H38" s="47">
        <v>0</v>
      </c>
      <c r="I38" s="48"/>
      <c r="J38" s="2">
        <v>0</v>
      </c>
      <c r="K38" s="9">
        <v>540566.67000000004</v>
      </c>
      <c r="L38" s="13">
        <f t="shared" si="0"/>
        <v>0.68480833910633876</v>
      </c>
    </row>
    <row r="39" spans="1:12" ht="80.099999999999994" customHeight="1" x14ac:dyDescent="0.25">
      <c r="A39" s="44" t="s">
        <v>92</v>
      </c>
      <c r="B39" s="45"/>
      <c r="C39" s="46"/>
      <c r="D39" s="5" t="s">
        <v>93</v>
      </c>
      <c r="E39" s="15" t="s">
        <v>94</v>
      </c>
      <c r="F39" s="13">
        <v>580000</v>
      </c>
      <c r="G39" s="13">
        <v>385490.6</v>
      </c>
      <c r="H39" s="47">
        <v>0</v>
      </c>
      <c r="I39" s="48"/>
      <c r="J39" s="2">
        <v>0</v>
      </c>
      <c r="K39" s="9">
        <v>242210.62</v>
      </c>
      <c r="L39" s="13">
        <f t="shared" si="0"/>
        <v>0.66463896551724133</v>
      </c>
    </row>
    <row r="40" spans="1:12" ht="49.5" customHeight="1" x14ac:dyDescent="0.25">
      <c r="A40" s="44" t="s">
        <v>95</v>
      </c>
      <c r="B40" s="45"/>
      <c r="C40" s="46"/>
      <c r="D40" s="5" t="s">
        <v>96</v>
      </c>
      <c r="E40" s="15" t="s">
        <v>97</v>
      </c>
      <c r="F40" s="13">
        <v>7999970</v>
      </c>
      <c r="G40" s="13">
        <v>786281.65</v>
      </c>
      <c r="H40" s="47">
        <v>0</v>
      </c>
      <c r="I40" s="48"/>
      <c r="J40" s="2">
        <v>0</v>
      </c>
      <c r="K40" s="9">
        <v>541257.55000000005</v>
      </c>
      <c r="L40" s="13">
        <f t="shared" si="0"/>
        <v>9.828557482090558E-2</v>
      </c>
    </row>
    <row r="41" spans="1:12" ht="52.5" customHeight="1" x14ac:dyDescent="0.25">
      <c r="A41" s="44" t="s">
        <v>98</v>
      </c>
      <c r="B41" s="45"/>
      <c r="C41" s="46"/>
      <c r="D41" s="5" t="s">
        <v>99</v>
      </c>
      <c r="E41" s="15" t="s">
        <v>100</v>
      </c>
      <c r="F41" s="13">
        <v>0</v>
      </c>
      <c r="G41" s="13">
        <v>22310</v>
      </c>
      <c r="H41" s="47">
        <v>0</v>
      </c>
      <c r="I41" s="48"/>
      <c r="J41" s="2">
        <v>0</v>
      </c>
      <c r="K41" s="9">
        <v>19810</v>
      </c>
      <c r="L41" s="13"/>
    </row>
    <row r="42" spans="1:12" ht="43.5" customHeight="1" x14ac:dyDescent="0.25">
      <c r="A42" s="44" t="s">
        <v>406</v>
      </c>
      <c r="B42" s="45"/>
      <c r="C42" s="46"/>
      <c r="D42" s="5" t="s">
        <v>102</v>
      </c>
      <c r="E42" s="15" t="s">
        <v>408</v>
      </c>
      <c r="F42" s="13">
        <v>0</v>
      </c>
      <c r="G42" s="13">
        <v>748.03</v>
      </c>
      <c r="H42" s="47">
        <v>0</v>
      </c>
      <c r="I42" s="48"/>
      <c r="J42" s="2">
        <v>0</v>
      </c>
      <c r="K42" s="9">
        <v>92000</v>
      </c>
      <c r="L42" s="13"/>
    </row>
    <row r="43" spans="1:12" ht="39" customHeight="1" x14ac:dyDescent="0.25">
      <c r="A43" s="44" t="s">
        <v>101</v>
      </c>
      <c r="B43" s="45"/>
      <c r="C43" s="46"/>
      <c r="D43" s="5" t="s">
        <v>105</v>
      </c>
      <c r="E43" s="15" t="s">
        <v>103</v>
      </c>
      <c r="F43" s="13">
        <v>0</v>
      </c>
      <c r="G43" s="13">
        <v>139500</v>
      </c>
      <c r="H43" s="47">
        <v>0</v>
      </c>
      <c r="I43" s="48"/>
      <c r="J43" s="2">
        <v>0</v>
      </c>
      <c r="K43" s="9">
        <v>227130</v>
      </c>
      <c r="L43" s="13"/>
    </row>
    <row r="44" spans="1:12" ht="41.25" customHeight="1" x14ac:dyDescent="0.25">
      <c r="A44" s="44" t="s">
        <v>104</v>
      </c>
      <c r="B44" s="45"/>
      <c r="C44" s="46"/>
      <c r="D44" s="5" t="s">
        <v>108</v>
      </c>
      <c r="E44" s="15" t="s">
        <v>106</v>
      </c>
      <c r="F44" s="13">
        <v>0</v>
      </c>
      <c r="G44" s="13">
        <v>227130</v>
      </c>
      <c r="H44" s="49">
        <v>0</v>
      </c>
      <c r="I44" s="50"/>
      <c r="J44" s="2">
        <v>0</v>
      </c>
      <c r="K44" s="20">
        <v>-1125251</v>
      </c>
      <c r="L44" s="30"/>
    </row>
    <row r="45" spans="1:12" x14ac:dyDescent="0.25">
      <c r="A45" s="44" t="s">
        <v>107</v>
      </c>
      <c r="B45" s="45"/>
      <c r="C45" s="46"/>
      <c r="E45" s="15" t="s">
        <v>109</v>
      </c>
      <c r="F45" s="13">
        <v>0</v>
      </c>
      <c r="G45" s="13">
        <v>-1125251</v>
      </c>
      <c r="H45" s="31"/>
      <c r="I45" s="31"/>
      <c r="J45" s="31"/>
      <c r="K45" s="31"/>
      <c r="L45" s="31"/>
    </row>
  </sheetData>
  <mergeCells count="83">
    <mergeCell ref="D2:L3"/>
    <mergeCell ref="C4:E4"/>
    <mergeCell ref="A5:L5"/>
    <mergeCell ref="A6:XFD6"/>
    <mergeCell ref="A7:D7"/>
    <mergeCell ref="E7:L7"/>
    <mergeCell ref="O7:Q7"/>
    <mergeCell ref="A16:C16"/>
    <mergeCell ref="H16:I16"/>
    <mergeCell ref="A17:C17"/>
    <mergeCell ref="A8:L8"/>
    <mergeCell ref="O8:Q8"/>
    <mergeCell ref="A9:L9"/>
    <mergeCell ref="O9:Q9"/>
    <mergeCell ref="A10:C10"/>
    <mergeCell ref="O10:Q10"/>
    <mergeCell ref="O11:Q11"/>
    <mergeCell ref="A13:C15"/>
    <mergeCell ref="D13:D15"/>
    <mergeCell ref="E13:E15"/>
    <mergeCell ref="F13:F15"/>
    <mergeCell ref="G13:K13"/>
    <mergeCell ref="L13:L15"/>
    <mergeCell ref="G14:G15"/>
    <mergeCell ref="H14:I15"/>
    <mergeCell ref="J14:J15"/>
    <mergeCell ref="K14:K15"/>
    <mergeCell ref="H17:I17"/>
    <mergeCell ref="A19:C19"/>
    <mergeCell ref="H19:I19"/>
    <mergeCell ref="A20:C20"/>
    <mergeCell ref="H20:I20"/>
    <mergeCell ref="A18:C18"/>
    <mergeCell ref="H18:I18"/>
    <mergeCell ref="A21:C21"/>
    <mergeCell ref="H21:I21"/>
    <mergeCell ref="A22:C22"/>
    <mergeCell ref="H22:I22"/>
    <mergeCell ref="A23:C23"/>
    <mergeCell ref="H23:I23"/>
    <mergeCell ref="A24:C24"/>
    <mergeCell ref="H24:I24"/>
    <mergeCell ref="A25:C25"/>
    <mergeCell ref="H25:I25"/>
    <mergeCell ref="A26:C26"/>
    <mergeCell ref="H26:I26"/>
    <mergeCell ref="A27:C27"/>
    <mergeCell ref="H27:I27"/>
    <mergeCell ref="A28:C28"/>
    <mergeCell ref="H28:I28"/>
    <mergeCell ref="A29:C29"/>
    <mergeCell ref="H29:I29"/>
    <mergeCell ref="A30:C30"/>
    <mergeCell ref="H30:I30"/>
    <mergeCell ref="A31:C31"/>
    <mergeCell ref="H31:I31"/>
    <mergeCell ref="A32:C32"/>
    <mergeCell ref="H32:I32"/>
    <mergeCell ref="A33:C33"/>
    <mergeCell ref="H33:I33"/>
    <mergeCell ref="A34:C34"/>
    <mergeCell ref="H34:I34"/>
    <mergeCell ref="A35:C35"/>
    <mergeCell ref="H35:I35"/>
    <mergeCell ref="A36:C36"/>
    <mergeCell ref="H36:I36"/>
    <mergeCell ref="A37:C37"/>
    <mergeCell ref="H37:I37"/>
    <mergeCell ref="A38:C38"/>
    <mergeCell ref="H38:I38"/>
    <mergeCell ref="A45:C45"/>
    <mergeCell ref="A39:C39"/>
    <mergeCell ref="H39:I39"/>
    <mergeCell ref="A43:C43"/>
    <mergeCell ref="H43:I43"/>
    <mergeCell ref="A44:C44"/>
    <mergeCell ref="H44:I44"/>
    <mergeCell ref="A40:C40"/>
    <mergeCell ref="H40:I40"/>
    <mergeCell ref="A41:C41"/>
    <mergeCell ref="H41:I41"/>
    <mergeCell ref="A42:C42"/>
    <mergeCell ref="H42:I42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opLeftCell="A122" workbookViewId="0">
      <selection activeCell="D17" sqref="D17"/>
    </sheetView>
  </sheetViews>
  <sheetFormatPr defaultRowHeight="15" x14ac:dyDescent="0.25"/>
  <cols>
    <col min="3" max="3" width="25.42578125" customWidth="1"/>
    <col min="8" max="9" width="0" hidden="1" customWidth="1"/>
    <col min="10" max="10" width="12.7109375" customWidth="1"/>
    <col min="11" max="11" width="15" customWidth="1"/>
    <col min="12" max="14" width="0" hidden="1" customWidth="1"/>
    <col min="15" max="15" width="13.85546875" hidden="1" customWidth="1"/>
    <col min="16" max="16" width="22.5703125" customWidth="1"/>
  </cols>
  <sheetData>
    <row r="1" spans="1:16" ht="15.75" customHeight="1" thickBot="1" x14ac:dyDescent="0.3">
      <c r="A1" s="127"/>
      <c r="B1" s="127"/>
      <c r="C1" s="127"/>
      <c r="D1" s="128" t="s">
        <v>111</v>
      </c>
      <c r="E1" s="128"/>
      <c r="F1" s="128"/>
      <c r="G1" s="128"/>
      <c r="H1" s="128"/>
      <c r="I1" s="128"/>
      <c r="J1" s="128"/>
      <c r="K1" s="128"/>
      <c r="L1" s="128"/>
      <c r="M1" s="18"/>
      <c r="N1" s="129" t="s">
        <v>112</v>
      </c>
      <c r="O1" s="129"/>
      <c r="P1" s="18"/>
    </row>
    <row r="2" spans="1:16" ht="15.75" thickTop="1" x14ac:dyDescent="0.25">
      <c r="A2" s="130" t="s">
        <v>12</v>
      </c>
      <c r="B2" s="131"/>
      <c r="C2" s="132"/>
      <c r="D2" s="139" t="s">
        <v>13</v>
      </c>
      <c r="E2" s="104" t="s">
        <v>113</v>
      </c>
      <c r="F2" s="80"/>
      <c r="G2" s="81"/>
      <c r="H2" s="104" t="s">
        <v>15</v>
      </c>
      <c r="I2" s="81"/>
      <c r="J2" s="87" t="s">
        <v>15</v>
      </c>
      <c r="K2" s="89" t="s">
        <v>16</v>
      </c>
      <c r="L2" s="90"/>
      <c r="M2" s="90"/>
      <c r="N2" s="91"/>
      <c r="O2" s="104" t="s">
        <v>110</v>
      </c>
      <c r="P2" s="105"/>
    </row>
    <row r="3" spans="1:16" x14ac:dyDescent="0.25">
      <c r="A3" s="133"/>
      <c r="B3" s="134"/>
      <c r="C3" s="135"/>
      <c r="D3" s="140"/>
      <c r="E3" s="142"/>
      <c r="F3" s="83"/>
      <c r="G3" s="84"/>
      <c r="H3" s="142"/>
      <c r="I3" s="84"/>
      <c r="J3" s="88"/>
      <c r="K3" s="56" t="s">
        <v>17</v>
      </c>
      <c r="L3" s="56" t="s">
        <v>18</v>
      </c>
      <c r="M3" s="56" t="s">
        <v>19</v>
      </c>
      <c r="N3" s="56" t="s">
        <v>20</v>
      </c>
      <c r="O3" s="106"/>
      <c r="P3" s="107"/>
    </row>
    <row r="4" spans="1:16" ht="19.5" customHeight="1" x14ac:dyDescent="0.25">
      <c r="A4" s="136"/>
      <c r="B4" s="137"/>
      <c r="C4" s="138"/>
      <c r="D4" s="141"/>
      <c r="E4" s="60"/>
      <c r="F4" s="86"/>
      <c r="G4" s="61"/>
      <c r="H4" s="60"/>
      <c r="I4" s="61"/>
      <c r="J4" s="57"/>
      <c r="K4" s="57"/>
      <c r="L4" s="57"/>
      <c r="M4" s="57"/>
      <c r="N4" s="57"/>
      <c r="O4" s="108"/>
      <c r="P4" s="109"/>
    </row>
    <row r="5" spans="1:16" ht="15.75" thickBot="1" x14ac:dyDescent="0.3">
      <c r="A5" s="116" t="s">
        <v>21</v>
      </c>
      <c r="B5" s="117"/>
      <c r="C5" s="118"/>
      <c r="D5" s="24" t="s">
        <v>22</v>
      </c>
      <c r="E5" s="119" t="s">
        <v>23</v>
      </c>
      <c r="F5" s="120"/>
      <c r="G5" s="121"/>
      <c r="H5" s="119" t="s">
        <v>24</v>
      </c>
      <c r="I5" s="121"/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8" t="s">
        <v>114</v>
      </c>
      <c r="P5" s="17" t="s">
        <v>115</v>
      </c>
    </row>
    <row r="6" spans="1:16" ht="15.75" thickTop="1" x14ac:dyDescent="0.25">
      <c r="A6" s="68" t="s">
        <v>116</v>
      </c>
      <c r="B6" s="69"/>
      <c r="C6" s="69"/>
      <c r="D6" s="32" t="s">
        <v>117</v>
      </c>
      <c r="E6" s="122" t="s">
        <v>32</v>
      </c>
      <c r="F6" s="123"/>
      <c r="G6" s="124"/>
      <c r="H6" s="125">
        <v>17920520.039999999</v>
      </c>
      <c r="I6" s="126"/>
      <c r="J6" s="13">
        <v>27505516.039999999</v>
      </c>
      <c r="K6" s="13">
        <v>12135542.859999999</v>
      </c>
      <c r="L6" s="13">
        <v>0</v>
      </c>
      <c r="M6" s="13">
        <v>0</v>
      </c>
      <c r="N6" s="13">
        <v>9296333.6400000006</v>
      </c>
      <c r="O6" s="13">
        <v>8624186.4000000004</v>
      </c>
      <c r="P6" s="13">
        <f>SUM(K6/J6)*100%</f>
        <v>0.441203969500221</v>
      </c>
    </row>
    <row r="7" spans="1:16" x14ac:dyDescent="0.25">
      <c r="A7" s="177" t="s">
        <v>33</v>
      </c>
      <c r="B7" s="177"/>
      <c r="C7" s="177"/>
      <c r="D7" s="14"/>
      <c r="E7" s="112"/>
      <c r="F7" s="112"/>
      <c r="G7" s="113"/>
      <c r="H7" s="111"/>
      <c r="I7" s="113"/>
      <c r="J7" s="14"/>
      <c r="K7" s="14"/>
      <c r="L7" s="14"/>
      <c r="M7" s="14"/>
      <c r="N7" s="14"/>
      <c r="O7" s="14"/>
      <c r="P7" s="13"/>
    </row>
    <row r="8" spans="1:16" ht="45" customHeight="1" x14ac:dyDescent="0.25">
      <c r="A8" s="177" t="s">
        <v>118</v>
      </c>
      <c r="B8" s="177"/>
      <c r="C8" s="177"/>
      <c r="D8" s="12" t="s">
        <v>119</v>
      </c>
      <c r="E8" s="45" t="s">
        <v>120</v>
      </c>
      <c r="F8" s="45"/>
      <c r="G8" s="100"/>
      <c r="H8" s="114">
        <v>412600</v>
      </c>
      <c r="I8" s="115"/>
      <c r="J8" s="13">
        <v>412600</v>
      </c>
      <c r="K8" s="13">
        <v>250893.11</v>
      </c>
      <c r="L8" s="2">
        <v>0</v>
      </c>
      <c r="M8" s="2">
        <v>0</v>
      </c>
      <c r="N8" s="3">
        <v>145531.73000000001</v>
      </c>
      <c r="O8" s="16">
        <v>267068.27</v>
      </c>
      <c r="P8" s="13">
        <f t="shared" ref="P8:P70" si="0">SUM(K8/J8)*100%</f>
        <v>0.60807830828889964</v>
      </c>
    </row>
    <row r="9" spans="1:16" ht="15" customHeight="1" x14ac:dyDescent="0.25">
      <c r="A9" s="177" t="s">
        <v>121</v>
      </c>
      <c r="B9" s="177"/>
      <c r="C9" s="177"/>
      <c r="D9" s="12" t="s">
        <v>122</v>
      </c>
      <c r="E9" s="45" t="s">
        <v>123</v>
      </c>
      <c r="F9" s="45"/>
      <c r="G9" s="100"/>
      <c r="H9" s="110">
        <v>412600</v>
      </c>
      <c r="I9" s="47"/>
      <c r="J9" s="13">
        <v>412600</v>
      </c>
      <c r="K9" s="13">
        <v>250893.11</v>
      </c>
      <c r="L9" s="2">
        <v>0</v>
      </c>
      <c r="M9" s="2">
        <v>0</v>
      </c>
      <c r="N9" s="19">
        <v>145531.73000000001</v>
      </c>
      <c r="O9" s="20">
        <v>267068.27</v>
      </c>
      <c r="P9" s="13">
        <f t="shared" si="0"/>
        <v>0.60807830828889964</v>
      </c>
    </row>
    <row r="10" spans="1:16" ht="15" customHeight="1" x14ac:dyDescent="0.25">
      <c r="A10" s="177" t="s">
        <v>124</v>
      </c>
      <c r="B10" s="177"/>
      <c r="C10" s="177"/>
      <c r="D10" s="12" t="s">
        <v>125</v>
      </c>
      <c r="E10" s="45" t="s">
        <v>126</v>
      </c>
      <c r="F10" s="45"/>
      <c r="G10" s="100"/>
      <c r="H10" s="110">
        <v>316900</v>
      </c>
      <c r="I10" s="47"/>
      <c r="J10" s="13">
        <v>316900</v>
      </c>
      <c r="K10" s="13">
        <v>199649.5</v>
      </c>
      <c r="L10" s="2">
        <v>0</v>
      </c>
      <c r="M10" s="2">
        <v>0</v>
      </c>
      <c r="N10" s="19">
        <v>112935.26</v>
      </c>
      <c r="O10" s="20">
        <v>203964.74</v>
      </c>
      <c r="P10" s="13">
        <f t="shared" si="0"/>
        <v>0.63000788892395077</v>
      </c>
    </row>
    <row r="11" spans="1:16" ht="15" customHeight="1" x14ac:dyDescent="0.25">
      <c r="A11" s="177" t="s">
        <v>127</v>
      </c>
      <c r="B11" s="177"/>
      <c r="C11" s="177"/>
      <c r="D11" s="12" t="s">
        <v>128</v>
      </c>
      <c r="E11" s="45" t="s">
        <v>129</v>
      </c>
      <c r="F11" s="45"/>
      <c r="G11" s="100"/>
      <c r="H11" s="110">
        <v>95700</v>
      </c>
      <c r="I11" s="47"/>
      <c r="J11" s="13">
        <v>95700</v>
      </c>
      <c r="K11" s="13">
        <v>51243.61</v>
      </c>
      <c r="L11" s="2">
        <v>0</v>
      </c>
      <c r="M11" s="2">
        <v>0</v>
      </c>
      <c r="N11" s="19">
        <v>32596.47</v>
      </c>
      <c r="O11" s="20">
        <v>63103.53</v>
      </c>
      <c r="P11" s="13">
        <f t="shared" si="0"/>
        <v>0.5354609195402299</v>
      </c>
    </row>
    <row r="12" spans="1:16" ht="34.5" customHeight="1" x14ac:dyDescent="0.25">
      <c r="A12" s="177" t="s">
        <v>130</v>
      </c>
      <c r="B12" s="177"/>
      <c r="C12" s="177"/>
      <c r="D12" s="12" t="s">
        <v>131</v>
      </c>
      <c r="E12" s="45" t="s">
        <v>132</v>
      </c>
      <c r="F12" s="45"/>
      <c r="G12" s="100"/>
      <c r="H12" s="110">
        <v>33200</v>
      </c>
      <c r="I12" s="47"/>
      <c r="J12" s="13">
        <v>33200</v>
      </c>
      <c r="K12" s="13">
        <v>8886.4</v>
      </c>
      <c r="L12" s="2">
        <v>0</v>
      </c>
      <c r="M12" s="2">
        <v>0</v>
      </c>
      <c r="N12" s="19">
        <v>8886.4</v>
      </c>
      <c r="O12" s="20">
        <v>24313.599999999999</v>
      </c>
      <c r="P12" s="13">
        <f t="shared" si="0"/>
        <v>0.26766265060240962</v>
      </c>
    </row>
    <row r="13" spans="1:16" ht="15" customHeight="1" x14ac:dyDescent="0.25">
      <c r="A13" s="177" t="s">
        <v>121</v>
      </c>
      <c r="B13" s="177"/>
      <c r="C13" s="177"/>
      <c r="D13" s="12" t="s">
        <v>133</v>
      </c>
      <c r="E13" s="45" t="s">
        <v>134</v>
      </c>
      <c r="F13" s="45"/>
      <c r="G13" s="100"/>
      <c r="H13" s="110">
        <v>33200</v>
      </c>
      <c r="I13" s="47"/>
      <c r="J13" s="13">
        <v>33200</v>
      </c>
      <c r="K13" s="13">
        <v>8886.4</v>
      </c>
      <c r="L13" s="2">
        <v>0</v>
      </c>
      <c r="M13" s="2">
        <v>0</v>
      </c>
      <c r="N13" s="19">
        <v>8886.4</v>
      </c>
      <c r="O13" s="20">
        <v>24313.599999999999</v>
      </c>
      <c r="P13" s="13">
        <f t="shared" si="0"/>
        <v>0.26766265060240962</v>
      </c>
    </row>
    <row r="14" spans="1:16" ht="15" customHeight="1" x14ac:dyDescent="0.25">
      <c r="A14" s="177" t="s">
        <v>135</v>
      </c>
      <c r="B14" s="177"/>
      <c r="C14" s="177"/>
      <c r="D14" s="12" t="s">
        <v>136</v>
      </c>
      <c r="E14" s="45" t="s">
        <v>137</v>
      </c>
      <c r="F14" s="45"/>
      <c r="G14" s="100"/>
      <c r="H14" s="110">
        <v>33200</v>
      </c>
      <c r="I14" s="47"/>
      <c r="J14" s="13">
        <v>33200</v>
      </c>
      <c r="K14" s="13">
        <v>8886.4</v>
      </c>
      <c r="L14" s="2">
        <v>0</v>
      </c>
      <c r="M14" s="2">
        <v>0</v>
      </c>
      <c r="N14" s="19">
        <v>8886.4</v>
      </c>
      <c r="O14" s="20">
        <v>24313.599999999999</v>
      </c>
      <c r="P14" s="13">
        <f t="shared" si="0"/>
        <v>0.26766265060240962</v>
      </c>
    </row>
    <row r="15" spans="1:16" ht="28.5" customHeight="1" x14ac:dyDescent="0.25">
      <c r="A15" s="177" t="s">
        <v>138</v>
      </c>
      <c r="B15" s="177"/>
      <c r="C15" s="177"/>
      <c r="D15" s="12" t="s">
        <v>139</v>
      </c>
      <c r="E15" s="45" t="s">
        <v>140</v>
      </c>
      <c r="F15" s="45"/>
      <c r="G15" s="100"/>
      <c r="H15" s="110">
        <v>40000</v>
      </c>
      <c r="I15" s="47"/>
      <c r="J15" s="13">
        <v>40000</v>
      </c>
      <c r="K15" s="13">
        <v>26659.1</v>
      </c>
      <c r="L15" s="2">
        <v>0</v>
      </c>
      <c r="M15" s="2">
        <v>0</v>
      </c>
      <c r="N15" s="19">
        <v>13329.6</v>
      </c>
      <c r="O15" s="20">
        <v>26670.400000000001</v>
      </c>
      <c r="P15" s="13">
        <f t="shared" si="0"/>
        <v>0.66647749999999994</v>
      </c>
    </row>
    <row r="16" spans="1:16" ht="15" customHeight="1" x14ac:dyDescent="0.25">
      <c r="A16" s="177" t="s">
        <v>121</v>
      </c>
      <c r="B16" s="177"/>
      <c r="C16" s="177"/>
      <c r="D16" s="12" t="s">
        <v>141</v>
      </c>
      <c r="E16" s="45" t="s">
        <v>142</v>
      </c>
      <c r="F16" s="45"/>
      <c r="G16" s="100"/>
      <c r="H16" s="110">
        <v>40000</v>
      </c>
      <c r="I16" s="47"/>
      <c r="J16" s="13">
        <v>40000</v>
      </c>
      <c r="K16" s="13">
        <v>26659.1</v>
      </c>
      <c r="L16" s="2">
        <v>0</v>
      </c>
      <c r="M16" s="2">
        <v>0</v>
      </c>
      <c r="N16" s="19">
        <v>13329.6</v>
      </c>
      <c r="O16" s="20">
        <v>26670.400000000001</v>
      </c>
      <c r="P16" s="13">
        <f t="shared" si="0"/>
        <v>0.66647749999999994</v>
      </c>
    </row>
    <row r="17" spans="1:16" ht="15" customHeight="1" x14ac:dyDescent="0.25">
      <c r="A17" s="177" t="s">
        <v>135</v>
      </c>
      <c r="B17" s="177"/>
      <c r="C17" s="177"/>
      <c r="D17" s="12" t="s">
        <v>143</v>
      </c>
      <c r="E17" s="45" t="s">
        <v>144</v>
      </c>
      <c r="F17" s="45"/>
      <c r="G17" s="100"/>
      <c r="H17" s="110">
        <v>40000</v>
      </c>
      <c r="I17" s="47"/>
      <c r="J17" s="13">
        <v>40000</v>
      </c>
      <c r="K17" s="13">
        <v>26659.1</v>
      </c>
      <c r="L17" s="2">
        <v>0</v>
      </c>
      <c r="M17" s="2">
        <v>0</v>
      </c>
      <c r="N17" s="19">
        <v>13329.6</v>
      </c>
      <c r="O17" s="20">
        <v>26670.400000000001</v>
      </c>
      <c r="P17" s="13">
        <f t="shared" si="0"/>
        <v>0.66647749999999994</v>
      </c>
    </row>
    <row r="18" spans="1:16" ht="39" customHeight="1" x14ac:dyDescent="0.25">
      <c r="A18" s="177" t="s">
        <v>118</v>
      </c>
      <c r="B18" s="177"/>
      <c r="C18" s="177"/>
      <c r="D18" s="12" t="s">
        <v>145</v>
      </c>
      <c r="E18" s="45" t="s">
        <v>146</v>
      </c>
      <c r="F18" s="45"/>
      <c r="G18" s="100"/>
      <c r="H18" s="110">
        <v>1047300</v>
      </c>
      <c r="I18" s="47"/>
      <c r="J18" s="13">
        <v>1047300</v>
      </c>
      <c r="K18" s="13">
        <v>649866.42000000004</v>
      </c>
      <c r="L18" s="2">
        <v>0</v>
      </c>
      <c r="M18" s="2">
        <v>0</v>
      </c>
      <c r="N18" s="19">
        <v>412160.99</v>
      </c>
      <c r="O18" s="20">
        <v>635139.01</v>
      </c>
      <c r="P18" s="13">
        <f t="shared" si="0"/>
        <v>0.62051601260383848</v>
      </c>
    </row>
    <row r="19" spans="1:16" ht="15" customHeight="1" x14ac:dyDescent="0.25">
      <c r="A19" s="177" t="s">
        <v>121</v>
      </c>
      <c r="B19" s="177"/>
      <c r="C19" s="177"/>
      <c r="D19" s="12" t="s">
        <v>147</v>
      </c>
      <c r="E19" s="45" t="s">
        <v>148</v>
      </c>
      <c r="F19" s="45"/>
      <c r="G19" s="100"/>
      <c r="H19" s="110">
        <v>1047300</v>
      </c>
      <c r="I19" s="47"/>
      <c r="J19" s="13">
        <v>1047300</v>
      </c>
      <c r="K19" s="13">
        <v>649866.42000000004</v>
      </c>
      <c r="L19" s="2">
        <v>0</v>
      </c>
      <c r="M19" s="2">
        <v>0</v>
      </c>
      <c r="N19" s="19">
        <v>412160.99</v>
      </c>
      <c r="O19" s="20">
        <v>635139.01</v>
      </c>
      <c r="P19" s="13">
        <f t="shared" si="0"/>
        <v>0.62051601260383848</v>
      </c>
    </row>
    <row r="20" spans="1:16" ht="15" customHeight="1" x14ac:dyDescent="0.25">
      <c r="A20" s="177" t="s">
        <v>124</v>
      </c>
      <c r="B20" s="177"/>
      <c r="C20" s="177"/>
      <c r="D20" s="12" t="s">
        <v>149</v>
      </c>
      <c r="E20" s="45" t="s">
        <v>150</v>
      </c>
      <c r="F20" s="45"/>
      <c r="G20" s="100"/>
      <c r="H20" s="110">
        <v>804400</v>
      </c>
      <c r="I20" s="47"/>
      <c r="J20" s="13">
        <v>804400</v>
      </c>
      <c r="K20" s="13">
        <v>550712.93000000005</v>
      </c>
      <c r="L20" s="2">
        <v>0</v>
      </c>
      <c r="M20" s="2">
        <v>0</v>
      </c>
      <c r="N20" s="19">
        <v>368950.77</v>
      </c>
      <c r="O20" s="20">
        <v>435449.23</v>
      </c>
      <c r="P20" s="13">
        <f t="shared" si="0"/>
        <v>0.6846257210343113</v>
      </c>
    </row>
    <row r="21" spans="1:16" ht="15" customHeight="1" x14ac:dyDescent="0.25">
      <c r="A21" s="177" t="s">
        <v>127</v>
      </c>
      <c r="B21" s="177"/>
      <c r="C21" s="177"/>
      <c r="D21" s="12" t="s">
        <v>151</v>
      </c>
      <c r="E21" s="45" t="s">
        <v>152</v>
      </c>
      <c r="F21" s="45"/>
      <c r="G21" s="100"/>
      <c r="H21" s="110">
        <v>242900</v>
      </c>
      <c r="I21" s="47"/>
      <c r="J21" s="13">
        <v>242900</v>
      </c>
      <c r="K21" s="13">
        <v>99153.49</v>
      </c>
      <c r="L21" s="2">
        <v>0</v>
      </c>
      <c r="M21" s="2">
        <v>0</v>
      </c>
      <c r="N21" s="19">
        <v>43210.22</v>
      </c>
      <c r="O21" s="20">
        <v>199689.78</v>
      </c>
      <c r="P21" s="13">
        <f t="shared" si="0"/>
        <v>0.40820703993412927</v>
      </c>
    </row>
    <row r="22" spans="1:16" ht="24.75" customHeight="1" x14ac:dyDescent="0.25">
      <c r="A22" s="177" t="s">
        <v>153</v>
      </c>
      <c r="B22" s="177"/>
      <c r="C22" s="177"/>
      <c r="D22" s="12" t="s">
        <v>154</v>
      </c>
      <c r="E22" s="45" t="s">
        <v>155</v>
      </c>
      <c r="F22" s="45"/>
      <c r="G22" s="100"/>
      <c r="H22" s="110">
        <v>343330</v>
      </c>
      <c r="I22" s="47"/>
      <c r="J22" s="13">
        <v>413330</v>
      </c>
      <c r="K22" s="13">
        <v>275136.82</v>
      </c>
      <c r="L22" s="2">
        <v>0</v>
      </c>
      <c r="M22" s="2">
        <v>0</v>
      </c>
      <c r="N22" s="19">
        <v>221341.47</v>
      </c>
      <c r="O22" s="20">
        <v>121988.53</v>
      </c>
      <c r="P22" s="13">
        <f t="shared" si="0"/>
        <v>0.66565896499165322</v>
      </c>
    </row>
    <row r="23" spans="1:16" ht="15" customHeight="1" x14ac:dyDescent="0.25">
      <c r="A23" s="177" t="s">
        <v>121</v>
      </c>
      <c r="B23" s="177"/>
      <c r="C23" s="177"/>
      <c r="D23" s="12" t="s">
        <v>156</v>
      </c>
      <c r="E23" s="45" t="s">
        <v>157</v>
      </c>
      <c r="F23" s="45"/>
      <c r="G23" s="100"/>
      <c r="H23" s="110">
        <v>212900</v>
      </c>
      <c r="I23" s="47"/>
      <c r="J23" s="13">
        <v>282900</v>
      </c>
      <c r="K23" s="13">
        <v>169304.22</v>
      </c>
      <c r="L23" s="2">
        <v>0</v>
      </c>
      <c r="M23" s="2">
        <v>0</v>
      </c>
      <c r="N23" s="19">
        <v>118668.87</v>
      </c>
      <c r="O23" s="20">
        <v>94231.13</v>
      </c>
      <c r="P23" s="13">
        <f t="shared" si="0"/>
        <v>0.59845959703075291</v>
      </c>
    </row>
    <row r="24" spans="1:16" ht="15" customHeight="1" x14ac:dyDescent="0.25">
      <c r="A24" s="177" t="s">
        <v>158</v>
      </c>
      <c r="B24" s="177"/>
      <c r="C24" s="177"/>
      <c r="D24" s="12" t="s">
        <v>159</v>
      </c>
      <c r="E24" s="45" t="s">
        <v>160</v>
      </c>
      <c r="F24" s="45"/>
      <c r="G24" s="100"/>
      <c r="H24" s="110">
        <v>100000</v>
      </c>
      <c r="I24" s="47"/>
      <c r="J24" s="13">
        <v>100000</v>
      </c>
      <c r="K24" s="13">
        <v>58944.77</v>
      </c>
      <c r="L24" s="2">
        <v>0</v>
      </c>
      <c r="M24" s="2">
        <v>0</v>
      </c>
      <c r="N24" s="19">
        <v>41387.69</v>
      </c>
      <c r="O24" s="20">
        <v>58612.31</v>
      </c>
      <c r="P24" s="13">
        <f t="shared" si="0"/>
        <v>0.58944770000000002</v>
      </c>
    </row>
    <row r="25" spans="1:16" ht="15" customHeight="1" x14ac:dyDescent="0.25">
      <c r="A25" s="177" t="s">
        <v>161</v>
      </c>
      <c r="B25" s="177"/>
      <c r="C25" s="177"/>
      <c r="D25" s="12" t="s">
        <v>162</v>
      </c>
      <c r="E25" s="45" t="s">
        <v>163</v>
      </c>
      <c r="F25" s="45"/>
      <c r="G25" s="100"/>
      <c r="H25" s="110">
        <v>36500</v>
      </c>
      <c r="I25" s="47"/>
      <c r="J25" s="13">
        <v>36500</v>
      </c>
      <c r="K25" s="13">
        <v>18750</v>
      </c>
      <c r="L25" s="2">
        <v>0</v>
      </c>
      <c r="M25" s="2">
        <v>0</v>
      </c>
      <c r="N25" s="19">
        <v>18750</v>
      </c>
      <c r="O25" s="20">
        <v>17750</v>
      </c>
      <c r="P25" s="13">
        <f t="shared" si="0"/>
        <v>0.51369863013698636</v>
      </c>
    </row>
    <row r="26" spans="1:16" ht="15" customHeight="1" x14ac:dyDescent="0.25">
      <c r="A26" s="177" t="s">
        <v>135</v>
      </c>
      <c r="B26" s="177"/>
      <c r="C26" s="177"/>
      <c r="D26" s="12" t="s">
        <v>164</v>
      </c>
      <c r="E26" s="45" t="s">
        <v>165</v>
      </c>
      <c r="F26" s="45"/>
      <c r="G26" s="100"/>
      <c r="H26" s="110">
        <v>76400</v>
      </c>
      <c r="I26" s="47"/>
      <c r="J26" s="13">
        <v>146400</v>
      </c>
      <c r="K26" s="13">
        <v>91609.45</v>
      </c>
      <c r="L26" s="2">
        <v>0</v>
      </c>
      <c r="M26" s="2">
        <v>0</v>
      </c>
      <c r="N26" s="19">
        <v>58531.18</v>
      </c>
      <c r="O26" s="20">
        <v>17868.82</v>
      </c>
      <c r="P26" s="13">
        <f t="shared" si="0"/>
        <v>0.62574760928961748</v>
      </c>
    </row>
    <row r="27" spans="1:16" ht="15" customHeight="1" x14ac:dyDescent="0.25">
      <c r="A27" s="177" t="s">
        <v>166</v>
      </c>
      <c r="B27" s="177"/>
      <c r="C27" s="177"/>
      <c r="D27" s="12" t="s">
        <v>167</v>
      </c>
      <c r="E27" s="45" t="s">
        <v>168</v>
      </c>
      <c r="F27" s="45"/>
      <c r="G27" s="100"/>
      <c r="H27" s="110">
        <v>130430</v>
      </c>
      <c r="I27" s="47"/>
      <c r="J27" s="13">
        <v>130430</v>
      </c>
      <c r="K27" s="13">
        <v>105832.6</v>
      </c>
      <c r="L27" s="2">
        <v>0</v>
      </c>
      <c r="M27" s="2">
        <v>0</v>
      </c>
      <c r="N27" s="19">
        <v>102672.6</v>
      </c>
      <c r="O27" s="20">
        <v>27757.4</v>
      </c>
      <c r="P27" s="13">
        <f t="shared" si="0"/>
        <v>0.81141301847734426</v>
      </c>
    </row>
    <row r="28" spans="1:16" ht="15" customHeight="1" x14ac:dyDescent="0.25">
      <c r="A28" s="177" t="s">
        <v>169</v>
      </c>
      <c r="B28" s="177"/>
      <c r="C28" s="177"/>
      <c r="D28" s="12" t="s">
        <v>170</v>
      </c>
      <c r="E28" s="45" t="s">
        <v>171</v>
      </c>
      <c r="F28" s="45"/>
      <c r="G28" s="100"/>
      <c r="H28" s="110">
        <v>69000</v>
      </c>
      <c r="I28" s="47"/>
      <c r="J28" s="13">
        <v>69000</v>
      </c>
      <c r="K28" s="13">
        <v>65735</v>
      </c>
      <c r="L28" s="2">
        <v>0</v>
      </c>
      <c r="M28" s="2">
        <v>0</v>
      </c>
      <c r="N28" s="19">
        <v>65735</v>
      </c>
      <c r="O28" s="20">
        <v>3265</v>
      </c>
      <c r="P28" s="13">
        <f t="shared" si="0"/>
        <v>0.95268115942028986</v>
      </c>
    </row>
    <row r="29" spans="1:16" ht="23.25" customHeight="1" x14ac:dyDescent="0.25">
      <c r="A29" s="177" t="s">
        <v>172</v>
      </c>
      <c r="B29" s="177"/>
      <c r="C29" s="177"/>
      <c r="D29" s="12" t="s">
        <v>173</v>
      </c>
      <c r="E29" s="45" t="s">
        <v>174</v>
      </c>
      <c r="F29" s="45"/>
      <c r="G29" s="100"/>
      <c r="H29" s="110">
        <v>61430</v>
      </c>
      <c r="I29" s="47"/>
      <c r="J29" s="13">
        <v>61430</v>
      </c>
      <c r="K29" s="13">
        <v>40097.599999999999</v>
      </c>
      <c r="L29" s="2">
        <v>0</v>
      </c>
      <c r="M29" s="2">
        <v>0</v>
      </c>
      <c r="N29" s="19">
        <v>36937.599999999999</v>
      </c>
      <c r="O29" s="20">
        <v>24492.400000000001</v>
      </c>
      <c r="P29" s="13">
        <f t="shared" si="0"/>
        <v>0.65273644798958164</v>
      </c>
    </row>
    <row r="30" spans="1:16" ht="30" customHeight="1" x14ac:dyDescent="0.25">
      <c r="A30" s="177" t="s">
        <v>138</v>
      </c>
      <c r="B30" s="177"/>
      <c r="C30" s="177"/>
      <c r="D30" s="12" t="s">
        <v>175</v>
      </c>
      <c r="E30" s="45" t="s">
        <v>176</v>
      </c>
      <c r="F30" s="45"/>
      <c r="G30" s="100"/>
      <c r="H30" s="110">
        <v>1179040</v>
      </c>
      <c r="I30" s="47"/>
      <c r="J30" s="13">
        <v>3109040</v>
      </c>
      <c r="K30" s="13">
        <v>698034.99</v>
      </c>
      <c r="L30" s="2">
        <v>0</v>
      </c>
      <c r="M30" s="2">
        <v>0</v>
      </c>
      <c r="N30" s="19">
        <v>578258.91</v>
      </c>
      <c r="O30" s="20">
        <v>600781.09</v>
      </c>
      <c r="P30" s="13">
        <f t="shared" si="0"/>
        <v>0.22451785438591976</v>
      </c>
    </row>
    <row r="31" spans="1:16" ht="15" customHeight="1" x14ac:dyDescent="0.25">
      <c r="A31" s="177" t="s">
        <v>121</v>
      </c>
      <c r="B31" s="177"/>
      <c r="C31" s="177"/>
      <c r="D31" s="12" t="s">
        <v>177</v>
      </c>
      <c r="E31" s="45" t="s">
        <v>178</v>
      </c>
      <c r="F31" s="45"/>
      <c r="G31" s="100"/>
      <c r="H31" s="110">
        <v>778690.3</v>
      </c>
      <c r="I31" s="47"/>
      <c r="J31" s="13">
        <v>778690.3</v>
      </c>
      <c r="K31" s="13">
        <v>439894.76</v>
      </c>
      <c r="L31" s="2">
        <v>0</v>
      </c>
      <c r="M31" s="2">
        <v>0</v>
      </c>
      <c r="N31" s="19">
        <v>353781.02</v>
      </c>
      <c r="O31" s="20">
        <v>424909.28</v>
      </c>
      <c r="P31" s="13">
        <f t="shared" si="0"/>
        <v>0.56491619325423725</v>
      </c>
    </row>
    <row r="32" spans="1:16" ht="15" customHeight="1" x14ac:dyDescent="0.25">
      <c r="A32" s="177" t="s">
        <v>158</v>
      </c>
      <c r="B32" s="177"/>
      <c r="C32" s="177"/>
      <c r="D32" s="12" t="s">
        <v>179</v>
      </c>
      <c r="E32" s="45" t="s">
        <v>180</v>
      </c>
      <c r="F32" s="45"/>
      <c r="G32" s="100"/>
      <c r="H32" s="110">
        <v>14720</v>
      </c>
      <c r="I32" s="47"/>
      <c r="J32" s="13">
        <v>14720</v>
      </c>
      <c r="K32" s="13">
        <v>6990</v>
      </c>
      <c r="L32" s="2">
        <v>0</v>
      </c>
      <c r="M32" s="2">
        <v>0</v>
      </c>
      <c r="N32" s="19">
        <v>6990</v>
      </c>
      <c r="O32" s="20">
        <v>7730</v>
      </c>
      <c r="P32" s="13">
        <f t="shared" si="0"/>
        <v>0.47486413043478259</v>
      </c>
    </row>
    <row r="33" spans="1:16" ht="15" customHeight="1" x14ac:dyDescent="0.25">
      <c r="A33" s="177" t="s">
        <v>181</v>
      </c>
      <c r="B33" s="177"/>
      <c r="C33" s="177"/>
      <c r="D33" s="12" t="s">
        <v>182</v>
      </c>
      <c r="E33" s="45" t="s">
        <v>183</v>
      </c>
      <c r="F33" s="45"/>
      <c r="G33" s="100"/>
      <c r="H33" s="110">
        <v>187750.38</v>
      </c>
      <c r="I33" s="47"/>
      <c r="J33" s="13">
        <v>187750.38</v>
      </c>
      <c r="K33" s="13">
        <v>79223.42</v>
      </c>
      <c r="L33" s="2">
        <v>0</v>
      </c>
      <c r="M33" s="2">
        <v>0</v>
      </c>
      <c r="N33" s="19">
        <v>67406.83</v>
      </c>
      <c r="O33" s="20">
        <v>120343.55</v>
      </c>
      <c r="P33" s="13">
        <f t="shared" si="0"/>
        <v>0.42196143624316496</v>
      </c>
    </row>
    <row r="34" spans="1:16" ht="15" customHeight="1" x14ac:dyDescent="0.25">
      <c r="A34" s="177" t="s">
        <v>161</v>
      </c>
      <c r="B34" s="177"/>
      <c r="C34" s="177"/>
      <c r="D34" s="12" t="s">
        <v>184</v>
      </c>
      <c r="E34" s="45" t="s">
        <v>185</v>
      </c>
      <c r="F34" s="45"/>
      <c r="G34" s="100"/>
      <c r="H34" s="110">
        <v>166939.92000000001</v>
      </c>
      <c r="I34" s="47"/>
      <c r="J34" s="13">
        <v>166939.92000000001</v>
      </c>
      <c r="K34" s="13">
        <v>45590.400000000001</v>
      </c>
      <c r="L34" s="2">
        <v>0</v>
      </c>
      <c r="M34" s="2">
        <v>0</v>
      </c>
      <c r="N34" s="19">
        <v>35476.400000000001</v>
      </c>
      <c r="O34" s="20">
        <v>131463.51999999999</v>
      </c>
      <c r="P34" s="13">
        <f t="shared" si="0"/>
        <v>0.27309465584984105</v>
      </c>
    </row>
    <row r="35" spans="1:16" ht="15" customHeight="1" x14ac:dyDescent="0.25">
      <c r="A35" s="177" t="s">
        <v>135</v>
      </c>
      <c r="B35" s="177"/>
      <c r="C35" s="177"/>
      <c r="D35" s="12" t="s">
        <v>186</v>
      </c>
      <c r="E35" s="45" t="s">
        <v>187</v>
      </c>
      <c r="F35" s="45"/>
      <c r="G35" s="100"/>
      <c r="H35" s="110">
        <v>345080</v>
      </c>
      <c r="I35" s="47"/>
      <c r="J35" s="13">
        <v>345080</v>
      </c>
      <c r="K35" s="13">
        <v>307945.98</v>
      </c>
      <c r="L35" s="2">
        <v>0</v>
      </c>
      <c r="M35" s="2">
        <v>0</v>
      </c>
      <c r="N35" s="19">
        <v>243762.83</v>
      </c>
      <c r="O35" s="20">
        <v>101317.17</v>
      </c>
      <c r="P35" s="13">
        <f t="shared" si="0"/>
        <v>0.8923901124376955</v>
      </c>
    </row>
    <row r="36" spans="1:16" ht="15" customHeight="1" x14ac:dyDescent="0.25">
      <c r="A36" s="177" t="s">
        <v>188</v>
      </c>
      <c r="B36" s="177"/>
      <c r="C36" s="177"/>
      <c r="D36" s="12" t="s">
        <v>189</v>
      </c>
      <c r="E36" s="45" t="s">
        <v>190</v>
      </c>
      <c r="F36" s="45"/>
      <c r="G36" s="100"/>
      <c r="H36" s="110">
        <v>64200</v>
      </c>
      <c r="I36" s="47"/>
      <c r="J36" s="13">
        <v>64200</v>
      </c>
      <c r="K36" s="13">
        <v>144.96</v>
      </c>
      <c r="L36" s="2">
        <v>0</v>
      </c>
      <c r="M36" s="2">
        <v>0</v>
      </c>
      <c r="N36" s="19">
        <v>144.96</v>
      </c>
      <c r="O36" s="20">
        <v>64055.040000000001</v>
      </c>
      <c r="P36" s="13">
        <f t="shared" si="0"/>
        <v>2.257943925233645E-3</v>
      </c>
    </row>
    <row r="37" spans="1:16" ht="15" customHeight="1" x14ac:dyDescent="0.25">
      <c r="A37" s="177" t="s">
        <v>166</v>
      </c>
      <c r="B37" s="177"/>
      <c r="C37" s="177"/>
      <c r="D37" s="12" t="s">
        <v>191</v>
      </c>
      <c r="E37" s="45" t="s">
        <v>192</v>
      </c>
      <c r="F37" s="45"/>
      <c r="G37" s="100"/>
      <c r="H37" s="110">
        <v>400349.7</v>
      </c>
      <c r="I37" s="47"/>
      <c r="J37" s="13">
        <v>2330349.7000000002</v>
      </c>
      <c r="K37" s="13">
        <v>258140.23</v>
      </c>
      <c r="L37" s="2">
        <v>0</v>
      </c>
      <c r="M37" s="2">
        <v>0</v>
      </c>
      <c r="N37" s="19">
        <v>224477.89</v>
      </c>
      <c r="O37" s="20">
        <v>175871.81</v>
      </c>
      <c r="P37" s="13">
        <f t="shared" si="0"/>
        <v>0.11077317279891512</v>
      </c>
    </row>
    <row r="38" spans="1:16" ht="21.75" customHeight="1" x14ac:dyDescent="0.25">
      <c r="A38" s="177" t="s">
        <v>169</v>
      </c>
      <c r="B38" s="177"/>
      <c r="C38" s="177"/>
      <c r="D38" s="12" t="s">
        <v>193</v>
      </c>
      <c r="E38" s="45" t="s">
        <v>194</v>
      </c>
      <c r="F38" s="45"/>
      <c r="G38" s="100"/>
      <c r="H38" s="110">
        <v>152517.66</v>
      </c>
      <c r="I38" s="47"/>
      <c r="J38" s="13">
        <v>2082517.66</v>
      </c>
      <c r="K38" s="13">
        <v>161277.66</v>
      </c>
      <c r="L38" s="2">
        <v>0</v>
      </c>
      <c r="M38" s="2">
        <v>0</v>
      </c>
      <c r="N38" s="19">
        <v>152517.66</v>
      </c>
      <c r="O38" s="20">
        <v>0</v>
      </c>
      <c r="P38" s="13">
        <f t="shared" si="0"/>
        <v>7.744359776521656E-2</v>
      </c>
    </row>
    <row r="39" spans="1:16" ht="15" customHeight="1" x14ac:dyDescent="0.25">
      <c r="A39" s="177" t="s">
        <v>172</v>
      </c>
      <c r="B39" s="177"/>
      <c r="C39" s="177"/>
      <c r="D39" s="12" t="s">
        <v>195</v>
      </c>
      <c r="E39" s="45" t="s">
        <v>196</v>
      </c>
      <c r="F39" s="45"/>
      <c r="G39" s="100"/>
      <c r="H39" s="110">
        <v>247832.04</v>
      </c>
      <c r="I39" s="47"/>
      <c r="J39" s="13">
        <v>247832.04</v>
      </c>
      <c r="K39" s="13">
        <v>96862.57</v>
      </c>
      <c r="L39" s="2">
        <v>0</v>
      </c>
      <c r="M39" s="2">
        <v>0</v>
      </c>
      <c r="N39" s="19">
        <v>71960.23</v>
      </c>
      <c r="O39" s="20">
        <v>175871.81</v>
      </c>
      <c r="P39" s="13">
        <f t="shared" si="0"/>
        <v>0.39083957828858612</v>
      </c>
    </row>
    <row r="40" spans="1:16" ht="15" customHeight="1" x14ac:dyDescent="0.25">
      <c r="A40" s="177" t="s">
        <v>197</v>
      </c>
      <c r="B40" s="177"/>
      <c r="C40" s="177"/>
      <c r="D40" s="12" t="s">
        <v>198</v>
      </c>
      <c r="E40" s="45" t="s">
        <v>199</v>
      </c>
      <c r="F40" s="45"/>
      <c r="G40" s="100"/>
      <c r="H40" s="110">
        <v>9000</v>
      </c>
      <c r="I40" s="47"/>
      <c r="J40" s="13">
        <v>9000</v>
      </c>
      <c r="K40" s="13">
        <v>8432.31</v>
      </c>
      <c r="L40" s="2">
        <v>0</v>
      </c>
      <c r="M40" s="2">
        <v>0</v>
      </c>
      <c r="N40" s="19">
        <v>8432.31</v>
      </c>
      <c r="O40" s="20">
        <v>567.69000000000005</v>
      </c>
      <c r="P40" s="13">
        <f t="shared" si="0"/>
        <v>0.93692333333333333</v>
      </c>
    </row>
    <row r="41" spans="1:16" ht="15" customHeight="1" x14ac:dyDescent="0.25">
      <c r="A41" s="177" t="s">
        <v>121</v>
      </c>
      <c r="B41" s="177"/>
      <c r="C41" s="177"/>
      <c r="D41" s="12" t="s">
        <v>200</v>
      </c>
      <c r="E41" s="45" t="s">
        <v>201</v>
      </c>
      <c r="F41" s="45"/>
      <c r="G41" s="100"/>
      <c r="H41" s="110">
        <v>9000</v>
      </c>
      <c r="I41" s="47"/>
      <c r="J41" s="13">
        <v>9000</v>
      </c>
      <c r="K41" s="13">
        <v>8432.31</v>
      </c>
      <c r="L41" s="2">
        <v>0</v>
      </c>
      <c r="M41" s="2">
        <v>0</v>
      </c>
      <c r="N41" s="19">
        <v>8432.31</v>
      </c>
      <c r="O41" s="20">
        <v>567.69000000000005</v>
      </c>
      <c r="P41" s="13">
        <f t="shared" si="0"/>
        <v>0.93692333333333333</v>
      </c>
    </row>
    <row r="42" spans="1:16" ht="15" customHeight="1" x14ac:dyDescent="0.25">
      <c r="A42" s="177" t="s">
        <v>188</v>
      </c>
      <c r="B42" s="177"/>
      <c r="C42" s="177"/>
      <c r="D42" s="12" t="s">
        <v>202</v>
      </c>
      <c r="E42" s="45" t="s">
        <v>203</v>
      </c>
      <c r="F42" s="45"/>
      <c r="G42" s="100"/>
      <c r="H42" s="110">
        <v>9000</v>
      </c>
      <c r="I42" s="47"/>
      <c r="J42" s="13">
        <v>9000</v>
      </c>
      <c r="K42" s="13">
        <v>8432.31</v>
      </c>
      <c r="L42" s="2">
        <v>0</v>
      </c>
      <c r="M42" s="2">
        <v>0</v>
      </c>
      <c r="N42" s="19">
        <v>8432.31</v>
      </c>
      <c r="O42" s="20">
        <v>567.69000000000005</v>
      </c>
      <c r="P42" s="13">
        <f t="shared" si="0"/>
        <v>0.93692333333333333</v>
      </c>
    </row>
    <row r="43" spans="1:16" ht="15" customHeight="1" x14ac:dyDescent="0.25">
      <c r="A43" s="177" t="s">
        <v>204</v>
      </c>
      <c r="B43" s="177"/>
      <c r="C43" s="177"/>
      <c r="D43" s="12" t="s">
        <v>205</v>
      </c>
      <c r="E43" s="45" t="s">
        <v>206</v>
      </c>
      <c r="F43" s="45"/>
      <c r="G43" s="100"/>
      <c r="H43" s="110">
        <v>3975.91</v>
      </c>
      <c r="I43" s="47"/>
      <c r="J43" s="13">
        <v>3975.91</v>
      </c>
      <c r="K43" s="13">
        <v>0</v>
      </c>
      <c r="L43" s="2">
        <v>0</v>
      </c>
      <c r="M43" s="2">
        <v>0</v>
      </c>
      <c r="N43" s="19">
        <v>0</v>
      </c>
      <c r="O43" s="20">
        <v>3975.91</v>
      </c>
      <c r="P43" s="13">
        <f t="shared" si="0"/>
        <v>0</v>
      </c>
    </row>
    <row r="44" spans="1:16" ht="15" customHeight="1" x14ac:dyDescent="0.25">
      <c r="A44" s="177" t="s">
        <v>121</v>
      </c>
      <c r="B44" s="177"/>
      <c r="C44" s="177"/>
      <c r="D44" s="12" t="s">
        <v>207</v>
      </c>
      <c r="E44" s="45" t="s">
        <v>208</v>
      </c>
      <c r="F44" s="45"/>
      <c r="G44" s="100"/>
      <c r="H44" s="110">
        <v>3975.91</v>
      </c>
      <c r="I44" s="47"/>
      <c r="J44" s="13">
        <v>3975.91</v>
      </c>
      <c r="K44" s="13">
        <v>0</v>
      </c>
      <c r="L44" s="2">
        <v>0</v>
      </c>
      <c r="M44" s="2">
        <v>0</v>
      </c>
      <c r="N44" s="19">
        <v>0</v>
      </c>
      <c r="O44" s="20">
        <v>3975.91</v>
      </c>
      <c r="P44" s="13">
        <f t="shared" si="0"/>
        <v>0</v>
      </c>
    </row>
    <row r="45" spans="1:16" ht="29.25" customHeight="1" x14ac:dyDescent="0.25">
      <c r="A45" s="177" t="s">
        <v>209</v>
      </c>
      <c r="B45" s="177"/>
      <c r="C45" s="177"/>
      <c r="D45" s="12" t="s">
        <v>210</v>
      </c>
      <c r="E45" s="45" t="s">
        <v>211</v>
      </c>
      <c r="F45" s="45"/>
      <c r="G45" s="100"/>
      <c r="H45" s="110">
        <v>3975.91</v>
      </c>
      <c r="I45" s="47"/>
      <c r="J45" s="13">
        <v>3975.91</v>
      </c>
      <c r="K45" s="13">
        <v>0</v>
      </c>
      <c r="L45" s="2">
        <v>0</v>
      </c>
      <c r="M45" s="2">
        <v>0</v>
      </c>
      <c r="N45" s="19">
        <v>0</v>
      </c>
      <c r="O45" s="20">
        <v>3975.91</v>
      </c>
      <c r="P45" s="13">
        <f t="shared" si="0"/>
        <v>0</v>
      </c>
    </row>
    <row r="46" spans="1:16" ht="15" customHeight="1" x14ac:dyDescent="0.25">
      <c r="A46" s="177" t="s">
        <v>204</v>
      </c>
      <c r="B46" s="177"/>
      <c r="C46" s="177"/>
      <c r="D46" s="12" t="s">
        <v>212</v>
      </c>
      <c r="E46" s="45" t="s">
        <v>213</v>
      </c>
      <c r="F46" s="45"/>
      <c r="G46" s="100"/>
      <c r="H46" s="110">
        <v>13524.09</v>
      </c>
      <c r="I46" s="47"/>
      <c r="J46" s="13">
        <v>13524.09</v>
      </c>
      <c r="K46" s="13">
        <v>13524.09</v>
      </c>
      <c r="L46" s="2">
        <v>0</v>
      </c>
      <c r="M46" s="2">
        <v>0</v>
      </c>
      <c r="N46" s="19">
        <v>0</v>
      </c>
      <c r="O46" s="20">
        <v>13524.09</v>
      </c>
      <c r="P46" s="13">
        <f t="shared" si="0"/>
        <v>1</v>
      </c>
    </row>
    <row r="47" spans="1:16" ht="15" customHeight="1" x14ac:dyDescent="0.25">
      <c r="A47" s="177" t="s">
        <v>121</v>
      </c>
      <c r="B47" s="177"/>
      <c r="C47" s="177"/>
      <c r="D47" s="12" t="s">
        <v>214</v>
      </c>
      <c r="E47" s="45" t="s">
        <v>215</v>
      </c>
      <c r="F47" s="45"/>
      <c r="G47" s="100"/>
      <c r="H47" s="110">
        <v>13524.09</v>
      </c>
      <c r="I47" s="47"/>
      <c r="J47" s="13">
        <v>13524.09</v>
      </c>
      <c r="K47" s="13">
        <v>13524.09</v>
      </c>
      <c r="L47" s="2">
        <v>0</v>
      </c>
      <c r="M47" s="2">
        <v>0</v>
      </c>
      <c r="N47" s="19">
        <v>0</v>
      </c>
      <c r="O47" s="20">
        <v>13524.09</v>
      </c>
      <c r="P47" s="13">
        <f t="shared" si="0"/>
        <v>1</v>
      </c>
    </row>
    <row r="48" spans="1:16" ht="33" customHeight="1" x14ac:dyDescent="0.25">
      <c r="A48" s="177" t="s">
        <v>209</v>
      </c>
      <c r="B48" s="177"/>
      <c r="C48" s="177"/>
      <c r="D48" s="12" t="s">
        <v>216</v>
      </c>
      <c r="E48" s="45" t="s">
        <v>217</v>
      </c>
      <c r="F48" s="45"/>
      <c r="G48" s="100"/>
      <c r="H48" s="110">
        <v>13524.09</v>
      </c>
      <c r="I48" s="47"/>
      <c r="J48" s="13">
        <v>13524.09</v>
      </c>
      <c r="K48" s="13">
        <v>13524.09</v>
      </c>
      <c r="L48" s="2">
        <v>0</v>
      </c>
      <c r="M48" s="2">
        <v>0</v>
      </c>
      <c r="N48" s="19">
        <v>0</v>
      </c>
      <c r="O48" s="20">
        <v>13524.09</v>
      </c>
      <c r="P48" s="13">
        <f t="shared" si="0"/>
        <v>1</v>
      </c>
    </row>
    <row r="49" spans="1:16" ht="15" customHeight="1" x14ac:dyDescent="0.25">
      <c r="A49" s="177" t="s">
        <v>218</v>
      </c>
      <c r="B49" s="177"/>
      <c r="C49" s="177"/>
      <c r="D49" s="12" t="s">
        <v>219</v>
      </c>
      <c r="E49" s="45" t="s">
        <v>220</v>
      </c>
      <c r="F49" s="45"/>
      <c r="G49" s="100"/>
      <c r="H49" s="110">
        <v>100000</v>
      </c>
      <c r="I49" s="47"/>
      <c r="J49" s="13">
        <v>100000</v>
      </c>
      <c r="K49" s="13">
        <v>73500</v>
      </c>
      <c r="L49" s="2">
        <v>0</v>
      </c>
      <c r="M49" s="2">
        <v>0</v>
      </c>
      <c r="N49" s="19">
        <v>73500</v>
      </c>
      <c r="O49" s="20">
        <v>26500</v>
      </c>
      <c r="P49" s="13">
        <f t="shared" si="0"/>
        <v>0.73499999999999999</v>
      </c>
    </row>
    <row r="50" spans="1:16" ht="15" customHeight="1" x14ac:dyDescent="0.25">
      <c r="A50" s="177" t="s">
        <v>121</v>
      </c>
      <c r="B50" s="177"/>
      <c r="C50" s="177"/>
      <c r="D50" s="12" t="s">
        <v>221</v>
      </c>
      <c r="E50" s="45" t="s">
        <v>222</v>
      </c>
      <c r="F50" s="45"/>
      <c r="G50" s="100"/>
      <c r="H50" s="110">
        <v>26500</v>
      </c>
      <c r="I50" s="47"/>
      <c r="J50" s="13">
        <v>26500</v>
      </c>
      <c r="K50" s="13">
        <v>0</v>
      </c>
      <c r="L50" s="2">
        <v>0</v>
      </c>
      <c r="M50" s="2">
        <v>0</v>
      </c>
      <c r="N50" s="19">
        <v>0</v>
      </c>
      <c r="O50" s="20">
        <v>26500</v>
      </c>
      <c r="P50" s="13">
        <f t="shared" si="0"/>
        <v>0</v>
      </c>
    </row>
    <row r="51" spans="1:16" ht="15" customHeight="1" x14ac:dyDescent="0.25">
      <c r="A51" s="177" t="s">
        <v>188</v>
      </c>
      <c r="B51" s="177"/>
      <c r="C51" s="177"/>
      <c r="D51" s="12" t="s">
        <v>223</v>
      </c>
      <c r="E51" s="45" t="s">
        <v>224</v>
      </c>
      <c r="F51" s="45"/>
      <c r="G51" s="100"/>
      <c r="H51" s="110">
        <v>26500</v>
      </c>
      <c r="I51" s="47"/>
      <c r="J51" s="13">
        <v>26500</v>
      </c>
      <c r="K51" s="13">
        <v>0</v>
      </c>
      <c r="L51" s="2">
        <v>0</v>
      </c>
      <c r="M51" s="2">
        <v>0</v>
      </c>
      <c r="N51" s="19">
        <v>0</v>
      </c>
      <c r="O51" s="20">
        <v>26500</v>
      </c>
      <c r="P51" s="13">
        <f t="shared" si="0"/>
        <v>0</v>
      </c>
    </row>
    <row r="52" spans="1:16" ht="15" customHeight="1" x14ac:dyDescent="0.25">
      <c r="A52" s="177" t="s">
        <v>166</v>
      </c>
      <c r="B52" s="177"/>
      <c r="C52" s="177"/>
      <c r="D52" s="12" t="s">
        <v>225</v>
      </c>
      <c r="E52" s="45" t="s">
        <v>226</v>
      </c>
      <c r="F52" s="45"/>
      <c r="G52" s="100"/>
      <c r="H52" s="110">
        <v>73500</v>
      </c>
      <c r="I52" s="47"/>
      <c r="J52" s="13">
        <v>73500</v>
      </c>
      <c r="K52" s="13">
        <v>73500</v>
      </c>
      <c r="L52" s="2">
        <v>0</v>
      </c>
      <c r="M52" s="2">
        <v>0</v>
      </c>
      <c r="N52" s="19">
        <v>73500</v>
      </c>
      <c r="O52" s="20">
        <v>0</v>
      </c>
      <c r="P52" s="13">
        <f t="shared" si="0"/>
        <v>1</v>
      </c>
    </row>
    <row r="53" spans="1:16" ht="15" customHeight="1" x14ac:dyDescent="0.25">
      <c r="A53" s="177" t="s">
        <v>169</v>
      </c>
      <c r="B53" s="177"/>
      <c r="C53" s="177"/>
      <c r="D53" s="12" t="s">
        <v>227</v>
      </c>
      <c r="E53" s="45" t="s">
        <v>228</v>
      </c>
      <c r="F53" s="45"/>
      <c r="G53" s="100"/>
      <c r="H53" s="110">
        <v>73500</v>
      </c>
      <c r="I53" s="47"/>
      <c r="J53" s="13">
        <v>73500</v>
      </c>
      <c r="K53" s="13">
        <v>73500</v>
      </c>
      <c r="L53" s="2">
        <v>0</v>
      </c>
      <c r="M53" s="2">
        <v>0</v>
      </c>
      <c r="N53" s="19">
        <v>73500</v>
      </c>
      <c r="O53" s="20">
        <v>0</v>
      </c>
      <c r="P53" s="13">
        <f t="shared" si="0"/>
        <v>1</v>
      </c>
    </row>
    <row r="54" spans="1:16" ht="15" customHeight="1" x14ac:dyDescent="0.25">
      <c r="A54" s="177" t="s">
        <v>244</v>
      </c>
      <c r="B54" s="177"/>
      <c r="C54" s="177"/>
      <c r="D54" s="12" t="s">
        <v>229</v>
      </c>
      <c r="E54" s="45" t="s">
        <v>414</v>
      </c>
      <c r="F54" s="45"/>
      <c r="G54" s="100"/>
      <c r="H54" s="110">
        <v>319002</v>
      </c>
      <c r="I54" s="47"/>
      <c r="J54" s="13">
        <v>375002</v>
      </c>
      <c r="K54" s="13">
        <v>245009</v>
      </c>
      <c r="L54" s="2">
        <v>0</v>
      </c>
      <c r="M54" s="2">
        <v>0</v>
      </c>
      <c r="N54" s="19">
        <v>106804</v>
      </c>
      <c r="O54" s="20">
        <v>212198</v>
      </c>
      <c r="P54" s="13">
        <f t="shared" si="0"/>
        <v>0.65335384877947322</v>
      </c>
    </row>
    <row r="55" spans="1:16" ht="15" customHeight="1" x14ac:dyDescent="0.25">
      <c r="A55" s="177" t="s">
        <v>121</v>
      </c>
      <c r="B55" s="177"/>
      <c r="C55" s="177"/>
      <c r="D55" s="12" t="s">
        <v>230</v>
      </c>
      <c r="E55" s="45" t="s">
        <v>415</v>
      </c>
      <c r="F55" s="45"/>
      <c r="G55" s="100"/>
      <c r="H55" s="110">
        <v>319002</v>
      </c>
      <c r="I55" s="47"/>
      <c r="J55" s="13">
        <v>375002</v>
      </c>
      <c r="K55" s="13">
        <v>245009</v>
      </c>
      <c r="L55" s="2">
        <v>0</v>
      </c>
      <c r="M55" s="2">
        <v>0</v>
      </c>
      <c r="N55" s="19">
        <v>106804</v>
      </c>
      <c r="O55" s="20">
        <v>212198</v>
      </c>
      <c r="P55" s="13">
        <f t="shared" si="0"/>
        <v>0.65335384877947322</v>
      </c>
    </row>
    <row r="56" spans="1:16" ht="15" customHeight="1" x14ac:dyDescent="0.25">
      <c r="A56" s="177" t="s">
        <v>188</v>
      </c>
      <c r="B56" s="177"/>
      <c r="C56" s="177"/>
      <c r="D56" s="12" t="s">
        <v>231</v>
      </c>
      <c r="E56" s="45" t="s">
        <v>416</v>
      </c>
      <c r="F56" s="45"/>
      <c r="G56" s="100"/>
      <c r="H56" s="110">
        <v>319002</v>
      </c>
      <c r="I56" s="47"/>
      <c r="J56" s="13">
        <v>375002</v>
      </c>
      <c r="K56" s="13">
        <v>245009</v>
      </c>
      <c r="L56" s="2">
        <v>0</v>
      </c>
      <c r="M56" s="2">
        <v>0</v>
      </c>
      <c r="N56" s="19">
        <v>106804</v>
      </c>
      <c r="O56" s="20">
        <v>212198</v>
      </c>
      <c r="P56" s="13">
        <f t="shared" si="0"/>
        <v>0.65335384877947322</v>
      </c>
    </row>
    <row r="57" spans="1:16" ht="15" customHeight="1" x14ac:dyDescent="0.25">
      <c r="A57" s="177" t="s">
        <v>197</v>
      </c>
      <c r="B57" s="177"/>
      <c r="C57" s="177"/>
      <c r="D57" s="12" t="s">
        <v>232</v>
      </c>
      <c r="E57" s="45" t="s">
        <v>233</v>
      </c>
      <c r="F57" s="45"/>
      <c r="G57" s="100"/>
      <c r="H57" s="110">
        <v>29500</v>
      </c>
      <c r="I57" s="47"/>
      <c r="J57" s="13">
        <v>32500</v>
      </c>
      <c r="K57" s="13">
        <v>29500</v>
      </c>
      <c r="L57" s="2">
        <v>0</v>
      </c>
      <c r="M57" s="2">
        <v>0</v>
      </c>
      <c r="N57" s="19">
        <v>29500</v>
      </c>
      <c r="O57" s="20">
        <v>0</v>
      </c>
      <c r="P57" s="13">
        <f t="shared" si="0"/>
        <v>0.90769230769230769</v>
      </c>
    </row>
    <row r="58" spans="1:16" ht="15" customHeight="1" x14ac:dyDescent="0.25">
      <c r="A58" s="177" t="s">
        <v>121</v>
      </c>
      <c r="B58" s="177"/>
      <c r="C58" s="177"/>
      <c r="D58" s="12" t="s">
        <v>234</v>
      </c>
      <c r="E58" s="45" t="s">
        <v>235</v>
      </c>
      <c r="F58" s="45"/>
      <c r="G58" s="100"/>
      <c r="H58" s="110">
        <v>29500</v>
      </c>
      <c r="I58" s="47"/>
      <c r="J58" s="13">
        <v>32500</v>
      </c>
      <c r="K58" s="13">
        <v>29500</v>
      </c>
      <c r="L58" s="2">
        <v>0</v>
      </c>
      <c r="M58" s="2">
        <v>0</v>
      </c>
      <c r="N58" s="19">
        <v>29500</v>
      </c>
      <c r="O58" s="20">
        <v>0</v>
      </c>
      <c r="P58" s="13">
        <f t="shared" si="0"/>
        <v>0.90769230769230769</v>
      </c>
    </row>
    <row r="59" spans="1:16" ht="15" customHeight="1" x14ac:dyDescent="0.25">
      <c r="A59" s="177" t="s">
        <v>188</v>
      </c>
      <c r="B59" s="177"/>
      <c r="C59" s="177"/>
      <c r="D59" s="12" t="s">
        <v>236</v>
      </c>
      <c r="E59" s="45" t="s">
        <v>237</v>
      </c>
      <c r="F59" s="45"/>
      <c r="G59" s="100"/>
      <c r="H59" s="110">
        <v>29500</v>
      </c>
      <c r="I59" s="47"/>
      <c r="J59" s="13">
        <v>32500</v>
      </c>
      <c r="K59" s="13">
        <v>29500</v>
      </c>
      <c r="L59" s="2">
        <v>0</v>
      </c>
      <c r="M59" s="2">
        <v>0</v>
      </c>
      <c r="N59" s="19">
        <v>29500</v>
      </c>
      <c r="O59" s="20">
        <v>0</v>
      </c>
      <c r="P59" s="13">
        <f t="shared" si="0"/>
        <v>0.90769230769230769</v>
      </c>
    </row>
    <row r="60" spans="1:16" ht="24" customHeight="1" x14ac:dyDescent="0.25">
      <c r="A60" s="177" t="s">
        <v>138</v>
      </c>
      <c r="B60" s="177"/>
      <c r="C60" s="177"/>
      <c r="D60" s="12" t="s">
        <v>238</v>
      </c>
      <c r="E60" s="45" t="s">
        <v>239</v>
      </c>
      <c r="F60" s="45"/>
      <c r="G60" s="100"/>
      <c r="H60" s="110">
        <v>150000</v>
      </c>
      <c r="I60" s="47"/>
      <c r="J60" s="13">
        <v>143000</v>
      </c>
      <c r="K60" s="13">
        <v>107235.51</v>
      </c>
      <c r="L60" s="2">
        <v>0</v>
      </c>
      <c r="M60" s="2">
        <v>0</v>
      </c>
      <c r="N60" s="19">
        <v>102468.16</v>
      </c>
      <c r="O60" s="20">
        <v>47531.839999999997</v>
      </c>
      <c r="P60" s="13">
        <f t="shared" si="0"/>
        <v>0.74989867132867127</v>
      </c>
    </row>
    <row r="61" spans="1:16" ht="15" customHeight="1" x14ac:dyDescent="0.25">
      <c r="A61" s="177" t="s">
        <v>121</v>
      </c>
      <c r="B61" s="177"/>
      <c r="C61" s="177"/>
      <c r="D61" s="12" t="s">
        <v>240</v>
      </c>
      <c r="E61" s="45" t="s">
        <v>241</v>
      </c>
      <c r="F61" s="45"/>
      <c r="G61" s="100"/>
      <c r="H61" s="110">
        <v>150000</v>
      </c>
      <c r="I61" s="47"/>
      <c r="J61" s="13">
        <v>143000</v>
      </c>
      <c r="K61" s="13">
        <v>107235.51</v>
      </c>
      <c r="L61" s="2">
        <v>0</v>
      </c>
      <c r="M61" s="2">
        <v>0</v>
      </c>
      <c r="N61" s="19">
        <v>102468.16</v>
      </c>
      <c r="O61" s="20">
        <v>47531.839999999997</v>
      </c>
      <c r="P61" s="13">
        <f t="shared" si="0"/>
        <v>0.74989867132867127</v>
      </c>
    </row>
    <row r="62" spans="1:16" ht="15" customHeight="1" x14ac:dyDescent="0.25">
      <c r="A62" s="177" t="s">
        <v>135</v>
      </c>
      <c r="B62" s="177"/>
      <c r="C62" s="177"/>
      <c r="D62" s="12" t="s">
        <v>242</v>
      </c>
      <c r="E62" s="45" t="s">
        <v>243</v>
      </c>
      <c r="F62" s="45"/>
      <c r="G62" s="100"/>
      <c r="H62" s="110">
        <v>150000</v>
      </c>
      <c r="I62" s="47"/>
      <c r="J62" s="13">
        <v>143000</v>
      </c>
      <c r="K62" s="13">
        <v>107235.51</v>
      </c>
      <c r="L62" s="2">
        <v>0</v>
      </c>
      <c r="M62" s="2">
        <v>0</v>
      </c>
      <c r="N62" s="19">
        <v>102468.16</v>
      </c>
      <c r="O62" s="20">
        <v>47531.839999999997</v>
      </c>
      <c r="P62" s="13">
        <f t="shared" si="0"/>
        <v>0.74989867132867127</v>
      </c>
    </row>
    <row r="63" spans="1:16" ht="26.25" customHeight="1" x14ac:dyDescent="0.25">
      <c r="A63" s="177" t="s">
        <v>244</v>
      </c>
      <c r="B63" s="177"/>
      <c r="C63" s="177"/>
      <c r="D63" s="12" t="s">
        <v>245</v>
      </c>
      <c r="E63" s="45" t="s">
        <v>246</v>
      </c>
      <c r="F63" s="45"/>
      <c r="G63" s="100"/>
      <c r="H63" s="110">
        <v>31498</v>
      </c>
      <c r="I63" s="47"/>
      <c r="J63" s="13">
        <v>31498</v>
      </c>
      <c r="K63" s="13">
        <v>31498</v>
      </c>
      <c r="L63" s="2">
        <v>0</v>
      </c>
      <c r="M63" s="2">
        <v>0</v>
      </c>
      <c r="N63" s="19">
        <v>31498</v>
      </c>
      <c r="O63" s="20">
        <v>0</v>
      </c>
      <c r="P63" s="13">
        <f t="shared" si="0"/>
        <v>1</v>
      </c>
    </row>
    <row r="64" spans="1:16" ht="15" customHeight="1" x14ac:dyDescent="0.25">
      <c r="A64" s="177" t="s">
        <v>121</v>
      </c>
      <c r="B64" s="177"/>
      <c r="C64" s="177"/>
      <c r="D64" s="12" t="s">
        <v>247</v>
      </c>
      <c r="E64" s="45" t="s">
        <v>248</v>
      </c>
      <c r="F64" s="45"/>
      <c r="G64" s="100"/>
      <c r="H64" s="110">
        <v>31498</v>
      </c>
      <c r="I64" s="47"/>
      <c r="J64" s="13">
        <v>31498</v>
      </c>
      <c r="K64" s="13">
        <v>31498</v>
      </c>
      <c r="L64" s="2">
        <v>0</v>
      </c>
      <c r="M64" s="2">
        <v>0</v>
      </c>
      <c r="N64" s="19">
        <v>31498</v>
      </c>
      <c r="O64" s="20">
        <v>0</v>
      </c>
      <c r="P64" s="13">
        <f t="shared" si="0"/>
        <v>1</v>
      </c>
    </row>
    <row r="65" spans="1:16" ht="15" customHeight="1" x14ac:dyDescent="0.25">
      <c r="A65" s="177" t="s">
        <v>188</v>
      </c>
      <c r="B65" s="177"/>
      <c r="C65" s="177"/>
      <c r="D65" s="12" t="s">
        <v>249</v>
      </c>
      <c r="E65" s="45" t="s">
        <v>250</v>
      </c>
      <c r="F65" s="45"/>
      <c r="G65" s="100"/>
      <c r="H65" s="110">
        <v>31498</v>
      </c>
      <c r="I65" s="47"/>
      <c r="J65" s="13">
        <v>31498</v>
      </c>
      <c r="K65" s="13">
        <v>31498</v>
      </c>
      <c r="L65" s="2">
        <v>0</v>
      </c>
      <c r="M65" s="2">
        <v>0</v>
      </c>
      <c r="N65" s="19">
        <v>31498</v>
      </c>
      <c r="O65" s="20">
        <v>0</v>
      </c>
      <c r="P65" s="13">
        <f t="shared" si="0"/>
        <v>1</v>
      </c>
    </row>
    <row r="66" spans="1:16" ht="19.5" customHeight="1" x14ac:dyDescent="0.25">
      <c r="A66" s="177" t="s">
        <v>197</v>
      </c>
      <c r="B66" s="177"/>
      <c r="C66" s="177"/>
      <c r="D66" s="12" t="s">
        <v>251</v>
      </c>
      <c r="E66" s="45" t="s">
        <v>252</v>
      </c>
      <c r="F66" s="45"/>
      <c r="G66" s="100"/>
      <c r="H66" s="110">
        <v>1500</v>
      </c>
      <c r="I66" s="47"/>
      <c r="J66" s="13">
        <v>1500</v>
      </c>
      <c r="K66" s="13">
        <v>0</v>
      </c>
      <c r="L66" s="2">
        <v>0</v>
      </c>
      <c r="M66" s="2">
        <v>0</v>
      </c>
      <c r="N66" s="19">
        <v>0</v>
      </c>
      <c r="O66" s="20">
        <v>1500</v>
      </c>
      <c r="P66" s="13">
        <f t="shared" si="0"/>
        <v>0</v>
      </c>
    </row>
    <row r="67" spans="1:16" ht="15" customHeight="1" x14ac:dyDescent="0.25">
      <c r="A67" s="177" t="s">
        <v>121</v>
      </c>
      <c r="B67" s="177"/>
      <c r="C67" s="177"/>
      <c r="D67" s="12" t="s">
        <v>253</v>
      </c>
      <c r="E67" s="45" t="s">
        <v>254</v>
      </c>
      <c r="F67" s="45"/>
      <c r="G67" s="100"/>
      <c r="H67" s="110">
        <v>1500</v>
      </c>
      <c r="I67" s="47"/>
      <c r="J67" s="13">
        <v>1500</v>
      </c>
      <c r="K67" s="13">
        <v>0</v>
      </c>
      <c r="L67" s="2">
        <v>0</v>
      </c>
      <c r="M67" s="2">
        <v>0</v>
      </c>
      <c r="N67" s="19">
        <v>0</v>
      </c>
      <c r="O67" s="20">
        <v>1500</v>
      </c>
      <c r="P67" s="13">
        <f t="shared" si="0"/>
        <v>0</v>
      </c>
    </row>
    <row r="68" spans="1:16" ht="15" customHeight="1" x14ac:dyDescent="0.25">
      <c r="A68" s="177" t="s">
        <v>188</v>
      </c>
      <c r="B68" s="177"/>
      <c r="C68" s="177"/>
      <c r="D68" s="12" t="s">
        <v>255</v>
      </c>
      <c r="E68" s="45" t="s">
        <v>256</v>
      </c>
      <c r="F68" s="45"/>
      <c r="G68" s="100"/>
      <c r="H68" s="110">
        <v>1500</v>
      </c>
      <c r="I68" s="47"/>
      <c r="J68" s="13">
        <v>1500</v>
      </c>
      <c r="K68" s="13">
        <v>0</v>
      </c>
      <c r="L68" s="2">
        <v>0</v>
      </c>
      <c r="M68" s="2">
        <v>0</v>
      </c>
      <c r="N68" s="19">
        <v>0</v>
      </c>
      <c r="O68" s="20">
        <v>1500</v>
      </c>
      <c r="P68" s="13">
        <f t="shared" si="0"/>
        <v>0</v>
      </c>
    </row>
    <row r="69" spans="1:16" ht="24" customHeight="1" x14ac:dyDescent="0.25">
      <c r="A69" s="177" t="s">
        <v>118</v>
      </c>
      <c r="B69" s="177"/>
      <c r="C69" s="177"/>
      <c r="D69" s="12" t="s">
        <v>257</v>
      </c>
      <c r="E69" s="45" t="s">
        <v>258</v>
      </c>
      <c r="F69" s="45"/>
      <c r="G69" s="100"/>
      <c r="H69" s="110">
        <v>130400</v>
      </c>
      <c r="I69" s="47"/>
      <c r="J69" s="13">
        <v>139500</v>
      </c>
      <c r="K69" s="13">
        <v>48016.79</v>
      </c>
      <c r="L69" s="2">
        <v>0</v>
      </c>
      <c r="M69" s="2">
        <v>0</v>
      </c>
      <c r="N69" s="19">
        <v>27613.64</v>
      </c>
      <c r="O69" s="20">
        <v>102786.36</v>
      </c>
      <c r="P69" s="13">
        <f t="shared" si="0"/>
        <v>0.34420637992831543</v>
      </c>
    </row>
    <row r="70" spans="1:16" ht="15" customHeight="1" x14ac:dyDescent="0.25">
      <c r="A70" s="177" t="s">
        <v>121</v>
      </c>
      <c r="B70" s="177"/>
      <c r="C70" s="177"/>
      <c r="D70" s="12" t="s">
        <v>259</v>
      </c>
      <c r="E70" s="45" t="s">
        <v>260</v>
      </c>
      <c r="F70" s="45"/>
      <c r="G70" s="100"/>
      <c r="H70" s="110">
        <v>80954</v>
      </c>
      <c r="I70" s="47"/>
      <c r="J70" s="13">
        <v>80954</v>
      </c>
      <c r="K70" s="13">
        <v>48016.79</v>
      </c>
      <c r="L70" s="2">
        <v>0</v>
      </c>
      <c r="M70" s="2">
        <v>0</v>
      </c>
      <c r="N70" s="19">
        <v>27613.64</v>
      </c>
      <c r="O70" s="20">
        <v>53340.36</v>
      </c>
      <c r="P70" s="13">
        <f t="shared" si="0"/>
        <v>0.59313671961854886</v>
      </c>
    </row>
    <row r="71" spans="1:16" ht="15" customHeight="1" x14ac:dyDescent="0.25">
      <c r="A71" s="177" t="s">
        <v>124</v>
      </c>
      <c r="B71" s="177"/>
      <c r="C71" s="177"/>
      <c r="D71" s="12" t="s">
        <v>261</v>
      </c>
      <c r="E71" s="45" t="s">
        <v>262</v>
      </c>
      <c r="F71" s="45"/>
      <c r="G71" s="100"/>
      <c r="H71" s="110">
        <v>62176</v>
      </c>
      <c r="I71" s="47"/>
      <c r="J71" s="13">
        <v>62176</v>
      </c>
      <c r="K71" s="13">
        <v>36880.65</v>
      </c>
      <c r="L71" s="2">
        <v>0</v>
      </c>
      <c r="M71" s="2">
        <v>0</v>
      </c>
      <c r="N71" s="19">
        <v>21210.03</v>
      </c>
      <c r="O71" s="20">
        <v>40965.97</v>
      </c>
      <c r="P71" s="13">
        <f t="shared" ref="P71:P134" si="1">SUM(K71/J71)*100%</f>
        <v>0.59316536927431807</v>
      </c>
    </row>
    <row r="72" spans="1:16" ht="15" customHeight="1" x14ac:dyDescent="0.25">
      <c r="A72" s="177" t="s">
        <v>127</v>
      </c>
      <c r="B72" s="177"/>
      <c r="C72" s="177"/>
      <c r="D72" s="12" t="s">
        <v>263</v>
      </c>
      <c r="E72" s="45" t="s">
        <v>264</v>
      </c>
      <c r="F72" s="45"/>
      <c r="G72" s="100"/>
      <c r="H72" s="110">
        <v>18778</v>
      </c>
      <c r="I72" s="47"/>
      <c r="J72" s="13">
        <v>18778</v>
      </c>
      <c r="K72" s="13">
        <v>11136.14</v>
      </c>
      <c r="L72" s="2">
        <v>0</v>
      </c>
      <c r="M72" s="2">
        <v>0</v>
      </c>
      <c r="N72" s="19">
        <v>6403.61</v>
      </c>
      <c r="O72" s="20">
        <v>12374.39</v>
      </c>
      <c r="P72" s="13">
        <f t="shared" si="1"/>
        <v>0.59304185749281069</v>
      </c>
    </row>
    <row r="73" spans="1:16" ht="15" customHeight="1" x14ac:dyDescent="0.25">
      <c r="A73" s="177" t="s">
        <v>166</v>
      </c>
      <c r="B73" s="177"/>
      <c r="C73" s="177"/>
      <c r="D73" s="12" t="s">
        <v>265</v>
      </c>
      <c r="E73" s="45" t="s">
        <v>266</v>
      </c>
      <c r="F73" s="45"/>
      <c r="G73" s="100"/>
      <c r="H73" s="110">
        <v>49446</v>
      </c>
      <c r="I73" s="47"/>
      <c r="J73" s="13">
        <v>58546</v>
      </c>
      <c r="K73" s="13">
        <v>0</v>
      </c>
      <c r="L73" s="2">
        <v>0</v>
      </c>
      <c r="M73" s="2">
        <v>0</v>
      </c>
      <c r="N73" s="19">
        <v>0</v>
      </c>
      <c r="O73" s="20">
        <v>49446</v>
      </c>
      <c r="P73" s="13">
        <f t="shared" si="1"/>
        <v>0</v>
      </c>
    </row>
    <row r="74" spans="1:16" ht="15" customHeight="1" x14ac:dyDescent="0.25">
      <c r="A74" s="177" t="s">
        <v>169</v>
      </c>
      <c r="B74" s="177"/>
      <c r="C74" s="177"/>
      <c r="D74" s="12" t="s">
        <v>267</v>
      </c>
      <c r="E74" s="45" t="s">
        <v>417</v>
      </c>
      <c r="F74" s="45"/>
      <c r="G74" s="100"/>
      <c r="H74" s="110">
        <v>49446</v>
      </c>
      <c r="I74" s="47"/>
      <c r="J74" s="13">
        <v>9100</v>
      </c>
      <c r="K74" s="13">
        <v>0</v>
      </c>
      <c r="L74" s="2">
        <v>0</v>
      </c>
      <c r="M74" s="2">
        <v>0</v>
      </c>
      <c r="N74" s="19">
        <v>0</v>
      </c>
      <c r="O74" s="20">
        <v>49446</v>
      </c>
      <c r="P74" s="13">
        <f t="shared" si="1"/>
        <v>0</v>
      </c>
    </row>
    <row r="75" spans="1:16" ht="15" customHeight="1" x14ac:dyDescent="0.25">
      <c r="A75" s="177" t="s">
        <v>172</v>
      </c>
      <c r="B75" s="177"/>
      <c r="C75" s="177"/>
      <c r="D75" s="12" t="s">
        <v>270</v>
      </c>
      <c r="E75" s="45" t="s">
        <v>268</v>
      </c>
      <c r="F75" s="45"/>
      <c r="G75" s="100"/>
      <c r="H75" s="110">
        <v>50000</v>
      </c>
      <c r="I75" s="47"/>
      <c r="J75" s="13">
        <v>49446</v>
      </c>
      <c r="K75" s="13">
        <v>0</v>
      </c>
      <c r="L75" s="2">
        <v>0</v>
      </c>
      <c r="M75" s="2">
        <v>0</v>
      </c>
      <c r="N75" s="19">
        <v>0</v>
      </c>
      <c r="O75" s="20">
        <v>50000</v>
      </c>
      <c r="P75" s="13">
        <f t="shared" si="1"/>
        <v>0</v>
      </c>
    </row>
    <row r="76" spans="1:16" ht="15" customHeight="1" x14ac:dyDescent="0.25">
      <c r="A76" s="177" t="s">
        <v>269</v>
      </c>
      <c r="B76" s="177"/>
      <c r="C76" s="177"/>
      <c r="D76" s="12" t="s">
        <v>272</v>
      </c>
      <c r="E76" s="45" t="s">
        <v>271</v>
      </c>
      <c r="F76" s="45"/>
      <c r="G76" s="100"/>
      <c r="H76" s="110">
        <v>50000</v>
      </c>
      <c r="I76" s="47"/>
      <c r="J76" s="13">
        <v>50000</v>
      </c>
      <c r="K76" s="13">
        <v>0</v>
      </c>
      <c r="L76" s="2">
        <v>0</v>
      </c>
      <c r="M76" s="2">
        <v>0</v>
      </c>
      <c r="N76" s="19">
        <v>0</v>
      </c>
      <c r="O76" s="20">
        <v>50000</v>
      </c>
      <c r="P76" s="13">
        <f t="shared" si="1"/>
        <v>0</v>
      </c>
    </row>
    <row r="77" spans="1:16" ht="23.25" customHeight="1" x14ac:dyDescent="0.25">
      <c r="A77" s="177" t="s">
        <v>166</v>
      </c>
      <c r="B77" s="177"/>
      <c r="C77" s="177"/>
      <c r="D77" s="12" t="s">
        <v>274</v>
      </c>
      <c r="E77" s="45" t="s">
        <v>273</v>
      </c>
      <c r="F77" s="45"/>
      <c r="G77" s="100"/>
      <c r="H77" s="110">
        <v>50000</v>
      </c>
      <c r="I77" s="47"/>
      <c r="J77" s="13">
        <v>50000</v>
      </c>
      <c r="K77" s="13">
        <v>0</v>
      </c>
      <c r="L77" s="2">
        <v>0</v>
      </c>
      <c r="M77" s="2">
        <v>0</v>
      </c>
      <c r="N77" s="19">
        <v>0</v>
      </c>
      <c r="O77" s="20">
        <v>50000</v>
      </c>
      <c r="P77" s="13">
        <f t="shared" si="1"/>
        <v>0</v>
      </c>
    </row>
    <row r="78" spans="1:16" ht="24" customHeight="1" x14ac:dyDescent="0.25">
      <c r="A78" s="177" t="s">
        <v>169</v>
      </c>
      <c r="B78" s="177"/>
      <c r="C78" s="177"/>
      <c r="D78" s="12" t="s">
        <v>276</v>
      </c>
      <c r="E78" s="45" t="s">
        <v>275</v>
      </c>
      <c r="F78" s="45"/>
      <c r="G78" s="100"/>
      <c r="H78" s="110">
        <v>692993.86</v>
      </c>
      <c r="I78" s="47"/>
      <c r="J78" s="13">
        <v>50000</v>
      </c>
      <c r="K78" s="13">
        <v>0</v>
      </c>
      <c r="L78" s="2">
        <v>0</v>
      </c>
      <c r="M78" s="2">
        <v>0</v>
      </c>
      <c r="N78" s="19">
        <v>692993.86</v>
      </c>
      <c r="O78" s="20">
        <v>0</v>
      </c>
      <c r="P78" s="13">
        <f t="shared" si="1"/>
        <v>0</v>
      </c>
    </row>
    <row r="79" spans="1:16" ht="15" customHeight="1" x14ac:dyDescent="0.25">
      <c r="A79" s="177" t="s">
        <v>138</v>
      </c>
      <c r="B79" s="177"/>
      <c r="C79" s="177"/>
      <c r="D79" s="12" t="s">
        <v>278</v>
      </c>
      <c r="E79" s="45" t="s">
        <v>277</v>
      </c>
      <c r="F79" s="45"/>
      <c r="G79" s="100"/>
      <c r="H79" s="110">
        <v>278530.44</v>
      </c>
      <c r="I79" s="47"/>
      <c r="J79" s="13">
        <v>1692993.86</v>
      </c>
      <c r="K79" s="13">
        <v>812801.86</v>
      </c>
      <c r="L79" s="2">
        <v>0</v>
      </c>
      <c r="M79" s="2">
        <v>0</v>
      </c>
      <c r="N79" s="19">
        <v>278530.44</v>
      </c>
      <c r="O79" s="20">
        <v>0</v>
      </c>
      <c r="P79" s="13">
        <f t="shared" si="1"/>
        <v>0.48009734660230835</v>
      </c>
    </row>
    <row r="80" spans="1:16" ht="15" customHeight="1" x14ac:dyDescent="0.25">
      <c r="A80" s="177" t="s">
        <v>121</v>
      </c>
      <c r="B80" s="177"/>
      <c r="C80" s="177"/>
      <c r="D80" s="12" t="s">
        <v>281</v>
      </c>
      <c r="E80" s="45" t="s">
        <v>279</v>
      </c>
      <c r="F80" s="45"/>
      <c r="G80" s="100"/>
      <c r="H80" s="110">
        <v>171600</v>
      </c>
      <c r="I80" s="47"/>
      <c r="J80" s="13">
        <v>278530.44</v>
      </c>
      <c r="K80" s="13">
        <v>278530.44</v>
      </c>
      <c r="L80" s="2">
        <v>0</v>
      </c>
      <c r="M80" s="2">
        <v>0</v>
      </c>
      <c r="N80" s="19">
        <v>171600</v>
      </c>
      <c r="O80" s="20">
        <v>0</v>
      </c>
      <c r="P80" s="13">
        <f t="shared" si="1"/>
        <v>1</v>
      </c>
    </row>
    <row r="81" spans="1:16" ht="15" customHeight="1" x14ac:dyDescent="0.25">
      <c r="A81" s="177" t="s">
        <v>280</v>
      </c>
      <c r="B81" s="177"/>
      <c r="C81" s="177"/>
      <c r="D81" s="12" t="s">
        <v>283</v>
      </c>
      <c r="E81" s="45" t="s">
        <v>282</v>
      </c>
      <c r="F81" s="45"/>
      <c r="G81" s="100"/>
      <c r="H81" s="110">
        <v>106930.44</v>
      </c>
      <c r="I81" s="47"/>
      <c r="J81" s="13">
        <v>171600</v>
      </c>
      <c r="K81" s="13">
        <v>171600</v>
      </c>
      <c r="L81" s="2">
        <v>0</v>
      </c>
      <c r="M81" s="2">
        <v>0</v>
      </c>
      <c r="N81" s="19">
        <v>106930.44</v>
      </c>
      <c r="O81" s="20">
        <v>0</v>
      </c>
      <c r="P81" s="13">
        <f t="shared" si="1"/>
        <v>1</v>
      </c>
    </row>
    <row r="82" spans="1:16" ht="15" customHeight="1" x14ac:dyDescent="0.25">
      <c r="A82" s="177" t="s">
        <v>161</v>
      </c>
      <c r="B82" s="177"/>
      <c r="C82" s="177"/>
      <c r="D82" s="12" t="s">
        <v>285</v>
      </c>
      <c r="E82" s="45" t="s">
        <v>284</v>
      </c>
      <c r="F82" s="45"/>
      <c r="G82" s="100"/>
      <c r="H82" s="110">
        <v>414463.42</v>
      </c>
      <c r="I82" s="47"/>
      <c r="J82" s="13">
        <v>106930.44</v>
      </c>
      <c r="K82" s="13">
        <v>106930.44</v>
      </c>
      <c r="L82" s="2">
        <v>0</v>
      </c>
      <c r="M82" s="2">
        <v>0</v>
      </c>
      <c r="N82" s="19">
        <v>414463.42</v>
      </c>
      <c r="O82" s="20">
        <v>0</v>
      </c>
      <c r="P82" s="13">
        <f t="shared" si="1"/>
        <v>1</v>
      </c>
    </row>
    <row r="83" spans="1:16" ht="15" customHeight="1" x14ac:dyDescent="0.25">
      <c r="A83" s="177" t="s">
        <v>166</v>
      </c>
      <c r="B83" s="177"/>
      <c r="C83" s="177"/>
      <c r="D83" s="12" t="s">
        <v>287</v>
      </c>
      <c r="E83" s="45" t="s">
        <v>286</v>
      </c>
      <c r="F83" s="45"/>
      <c r="G83" s="100"/>
      <c r="H83" s="110">
        <v>414463.42</v>
      </c>
      <c r="I83" s="47"/>
      <c r="J83" s="13">
        <v>1414463.42</v>
      </c>
      <c r="K83" s="13">
        <v>534271.42000000004</v>
      </c>
      <c r="L83" s="2">
        <v>0</v>
      </c>
      <c r="M83" s="2">
        <v>0</v>
      </c>
      <c r="N83" s="19">
        <v>414463.42</v>
      </c>
      <c r="O83" s="20">
        <v>0</v>
      </c>
      <c r="P83" s="13">
        <f t="shared" si="1"/>
        <v>0.37772020997192002</v>
      </c>
    </row>
    <row r="84" spans="1:16" ht="15" customHeight="1" x14ac:dyDescent="0.25">
      <c r="A84" s="177" t="s">
        <v>169</v>
      </c>
      <c r="B84" s="177"/>
      <c r="C84" s="177"/>
      <c r="D84" s="12" t="s">
        <v>289</v>
      </c>
      <c r="E84" s="45" t="s">
        <v>418</v>
      </c>
      <c r="F84" s="45"/>
      <c r="G84" s="100"/>
      <c r="H84" s="110">
        <v>4490656.18</v>
      </c>
      <c r="I84" s="47"/>
      <c r="J84" s="13">
        <v>20448</v>
      </c>
      <c r="K84" s="13">
        <v>20448</v>
      </c>
      <c r="L84" s="2">
        <v>0</v>
      </c>
      <c r="M84" s="2">
        <v>0</v>
      </c>
      <c r="N84" s="19">
        <v>40654.559999999998</v>
      </c>
      <c r="O84" s="20">
        <v>4450001.62</v>
      </c>
      <c r="P84" s="13">
        <f t="shared" si="1"/>
        <v>1</v>
      </c>
    </row>
    <row r="85" spans="1:16" ht="15" customHeight="1" x14ac:dyDescent="0.25">
      <c r="A85" s="177" t="s">
        <v>172</v>
      </c>
      <c r="B85" s="177"/>
      <c r="C85" s="177"/>
      <c r="D85" s="12" t="s">
        <v>291</v>
      </c>
      <c r="E85" s="45" t="s">
        <v>288</v>
      </c>
      <c r="F85" s="45"/>
      <c r="G85" s="100"/>
      <c r="H85" s="110">
        <v>1990656.18</v>
      </c>
      <c r="I85" s="47"/>
      <c r="J85" s="13">
        <v>1394015.42</v>
      </c>
      <c r="K85" s="13">
        <v>513823.42</v>
      </c>
      <c r="L85" s="2">
        <v>0</v>
      </c>
      <c r="M85" s="2">
        <v>0</v>
      </c>
      <c r="N85" s="19">
        <v>40654.559999999998</v>
      </c>
      <c r="O85" s="20">
        <v>1950001.62</v>
      </c>
      <c r="P85" s="13">
        <f t="shared" si="1"/>
        <v>0.36859235029121845</v>
      </c>
    </row>
    <row r="86" spans="1:16" ht="15" customHeight="1" x14ac:dyDescent="0.25">
      <c r="A86" s="177" t="s">
        <v>138</v>
      </c>
      <c r="B86" s="177"/>
      <c r="C86" s="177"/>
      <c r="D86" s="12" t="s">
        <v>293</v>
      </c>
      <c r="E86" s="45" t="s">
        <v>290</v>
      </c>
      <c r="F86" s="45"/>
      <c r="G86" s="100"/>
      <c r="H86" s="110">
        <v>861850.04</v>
      </c>
      <c r="I86" s="47"/>
      <c r="J86" s="13">
        <v>4490656.18</v>
      </c>
      <c r="K86" s="13">
        <v>350727.36</v>
      </c>
      <c r="L86" s="2">
        <v>0</v>
      </c>
      <c r="M86" s="2">
        <v>0</v>
      </c>
      <c r="N86" s="19">
        <v>13200</v>
      </c>
      <c r="O86" s="20">
        <v>848650.04</v>
      </c>
      <c r="P86" s="13">
        <f t="shared" si="1"/>
        <v>7.8101583809072644E-2</v>
      </c>
    </row>
    <row r="87" spans="1:16" ht="15" customHeight="1" x14ac:dyDescent="0.25">
      <c r="A87" s="177" t="s">
        <v>121</v>
      </c>
      <c r="B87" s="177"/>
      <c r="C87" s="177"/>
      <c r="D87" s="12" t="s">
        <v>295</v>
      </c>
      <c r="E87" s="45" t="s">
        <v>292</v>
      </c>
      <c r="F87" s="45"/>
      <c r="G87" s="100"/>
      <c r="H87" s="110">
        <v>1107806.1399999999</v>
      </c>
      <c r="I87" s="47"/>
      <c r="J87" s="13">
        <v>4490656.18</v>
      </c>
      <c r="K87" s="13">
        <v>350727.36</v>
      </c>
      <c r="L87" s="2">
        <v>0</v>
      </c>
      <c r="M87" s="2">
        <v>0</v>
      </c>
      <c r="N87" s="19">
        <v>6454.56</v>
      </c>
      <c r="O87" s="20">
        <v>1101351.58</v>
      </c>
      <c r="P87" s="13">
        <f t="shared" si="1"/>
        <v>7.8101583809072644E-2</v>
      </c>
    </row>
    <row r="88" spans="1:16" ht="15" customHeight="1" x14ac:dyDescent="0.25">
      <c r="A88" s="177" t="s">
        <v>280</v>
      </c>
      <c r="B88" s="177"/>
      <c r="C88" s="177"/>
      <c r="D88" s="12" t="s">
        <v>297</v>
      </c>
      <c r="E88" s="45" t="s">
        <v>294</v>
      </c>
      <c r="F88" s="45"/>
      <c r="G88" s="100"/>
      <c r="H88" s="110">
        <v>21000</v>
      </c>
      <c r="I88" s="47"/>
      <c r="J88" s="13">
        <v>861850.04</v>
      </c>
      <c r="K88" s="13">
        <v>195800</v>
      </c>
      <c r="L88" s="2">
        <v>0</v>
      </c>
      <c r="M88" s="2">
        <v>0</v>
      </c>
      <c r="N88" s="19">
        <v>21000</v>
      </c>
      <c r="O88" s="20">
        <v>0</v>
      </c>
      <c r="P88" s="13">
        <f t="shared" si="1"/>
        <v>0.2271856946250185</v>
      </c>
    </row>
    <row r="89" spans="1:16" ht="15" customHeight="1" x14ac:dyDescent="0.25">
      <c r="A89" s="177" t="s">
        <v>161</v>
      </c>
      <c r="B89" s="177"/>
      <c r="C89" s="177"/>
      <c r="D89" s="12" t="s">
        <v>299</v>
      </c>
      <c r="E89" s="45" t="s">
        <v>296</v>
      </c>
      <c r="F89" s="45"/>
      <c r="G89" s="100"/>
      <c r="H89" s="110">
        <v>2500000</v>
      </c>
      <c r="I89" s="47"/>
      <c r="J89" s="13">
        <v>3527806.14</v>
      </c>
      <c r="K89" s="13">
        <v>133927.35999999999</v>
      </c>
      <c r="L89" s="2">
        <v>0</v>
      </c>
      <c r="M89" s="2">
        <v>0</v>
      </c>
      <c r="N89" s="19">
        <v>0</v>
      </c>
      <c r="O89" s="20">
        <v>2500000</v>
      </c>
      <c r="P89" s="13">
        <f t="shared" si="1"/>
        <v>3.7963355888937816E-2</v>
      </c>
    </row>
    <row r="90" spans="1:16" ht="24.75" customHeight="1" x14ac:dyDescent="0.25">
      <c r="A90" s="177" t="s">
        <v>135</v>
      </c>
      <c r="B90" s="177"/>
      <c r="C90" s="177"/>
      <c r="D90" s="12" t="s">
        <v>300</v>
      </c>
      <c r="E90" s="45" t="s">
        <v>298</v>
      </c>
      <c r="F90" s="45"/>
      <c r="G90" s="100"/>
      <c r="H90" s="110">
        <v>2500000</v>
      </c>
      <c r="I90" s="47"/>
      <c r="J90" s="13">
        <v>101000</v>
      </c>
      <c r="K90" s="13">
        <v>21000</v>
      </c>
      <c r="L90" s="2">
        <v>0</v>
      </c>
      <c r="M90" s="2">
        <v>0</v>
      </c>
      <c r="N90" s="19">
        <v>0</v>
      </c>
      <c r="O90" s="20">
        <v>2500000</v>
      </c>
      <c r="P90" s="13">
        <f t="shared" si="1"/>
        <v>0.20792079207920791</v>
      </c>
    </row>
    <row r="91" spans="1:16" ht="26.25" customHeight="1" x14ac:dyDescent="0.25">
      <c r="A91" s="177" t="s">
        <v>138</v>
      </c>
      <c r="B91" s="177"/>
      <c r="C91" s="177"/>
      <c r="D91" s="12" t="s">
        <v>301</v>
      </c>
      <c r="E91" s="45" t="s">
        <v>302</v>
      </c>
      <c r="F91" s="45"/>
      <c r="G91" s="100"/>
      <c r="H91" s="110">
        <v>100000</v>
      </c>
      <c r="I91" s="47"/>
      <c r="J91" s="13">
        <v>100000</v>
      </c>
      <c r="K91" s="13">
        <v>100000</v>
      </c>
      <c r="L91" s="2">
        <v>0</v>
      </c>
      <c r="M91" s="2">
        <v>0</v>
      </c>
      <c r="N91" s="19">
        <v>100000</v>
      </c>
      <c r="O91" s="20">
        <v>0</v>
      </c>
      <c r="P91" s="13">
        <f t="shared" si="1"/>
        <v>1</v>
      </c>
    </row>
    <row r="92" spans="1:16" ht="15" customHeight="1" x14ac:dyDescent="0.25">
      <c r="A92" s="177" t="s">
        <v>121</v>
      </c>
      <c r="B92" s="177"/>
      <c r="C92" s="177"/>
      <c r="D92" s="12" t="s">
        <v>303</v>
      </c>
      <c r="E92" s="45" t="s">
        <v>304</v>
      </c>
      <c r="F92" s="45"/>
      <c r="G92" s="100"/>
      <c r="H92" s="110">
        <v>100000</v>
      </c>
      <c r="I92" s="47"/>
      <c r="J92" s="13">
        <v>100000</v>
      </c>
      <c r="K92" s="13">
        <v>100000</v>
      </c>
      <c r="L92" s="2">
        <v>0</v>
      </c>
      <c r="M92" s="2">
        <v>0</v>
      </c>
      <c r="N92" s="19">
        <v>100000</v>
      </c>
      <c r="O92" s="20">
        <v>0</v>
      </c>
      <c r="P92" s="13">
        <f t="shared" si="1"/>
        <v>1</v>
      </c>
    </row>
    <row r="93" spans="1:16" ht="15" customHeight="1" x14ac:dyDescent="0.25">
      <c r="A93" s="177" t="s">
        <v>135</v>
      </c>
      <c r="B93" s="177"/>
      <c r="C93" s="177"/>
      <c r="D93" s="12" t="s">
        <v>305</v>
      </c>
      <c r="E93" s="45" t="s">
        <v>306</v>
      </c>
      <c r="F93" s="45"/>
      <c r="G93" s="100"/>
      <c r="H93" s="110">
        <v>100000</v>
      </c>
      <c r="I93" s="47"/>
      <c r="J93" s="13">
        <v>100000</v>
      </c>
      <c r="K93" s="13">
        <v>100000</v>
      </c>
      <c r="L93" s="2">
        <v>0</v>
      </c>
      <c r="M93" s="2">
        <v>0</v>
      </c>
      <c r="N93" s="19">
        <v>100000</v>
      </c>
      <c r="O93" s="20">
        <v>0</v>
      </c>
      <c r="P93" s="13">
        <f t="shared" si="1"/>
        <v>1</v>
      </c>
    </row>
    <row r="94" spans="1:16" ht="22.5" customHeight="1" x14ac:dyDescent="0.25">
      <c r="A94" s="177" t="s">
        <v>138</v>
      </c>
      <c r="B94" s="177"/>
      <c r="C94" s="177"/>
      <c r="D94" s="12" t="s">
        <v>307</v>
      </c>
      <c r="E94" s="45" t="s">
        <v>308</v>
      </c>
      <c r="F94" s="45"/>
      <c r="G94" s="100"/>
      <c r="H94" s="110">
        <v>200000</v>
      </c>
      <c r="I94" s="47"/>
      <c r="J94" s="13">
        <v>207000</v>
      </c>
      <c r="K94" s="13">
        <v>201950</v>
      </c>
      <c r="L94" s="2">
        <v>0</v>
      </c>
      <c r="M94" s="2">
        <v>0</v>
      </c>
      <c r="N94" s="19">
        <v>157950</v>
      </c>
      <c r="O94" s="20">
        <v>42050</v>
      </c>
      <c r="P94" s="13">
        <f t="shared" si="1"/>
        <v>0.9756038647342995</v>
      </c>
    </row>
    <row r="95" spans="1:16" ht="15" customHeight="1" x14ac:dyDescent="0.25">
      <c r="A95" s="177" t="s">
        <v>121</v>
      </c>
      <c r="B95" s="177"/>
      <c r="C95" s="177"/>
      <c r="D95" s="12" t="s">
        <v>309</v>
      </c>
      <c r="E95" s="45" t="s">
        <v>310</v>
      </c>
      <c r="F95" s="45"/>
      <c r="G95" s="100"/>
      <c r="H95" s="110">
        <v>200000</v>
      </c>
      <c r="I95" s="47"/>
      <c r="J95" s="13">
        <v>207000</v>
      </c>
      <c r="K95" s="13">
        <v>201950</v>
      </c>
      <c r="L95" s="2">
        <v>0</v>
      </c>
      <c r="M95" s="2">
        <v>0</v>
      </c>
      <c r="N95" s="19">
        <v>157950</v>
      </c>
      <c r="O95" s="20">
        <v>42050</v>
      </c>
      <c r="P95" s="13">
        <f t="shared" si="1"/>
        <v>0.9756038647342995</v>
      </c>
    </row>
    <row r="96" spans="1:16" ht="15" customHeight="1" x14ac:dyDescent="0.25">
      <c r="A96" s="177" t="s">
        <v>135</v>
      </c>
      <c r="B96" s="177"/>
      <c r="C96" s="177"/>
      <c r="D96" s="12" t="s">
        <v>311</v>
      </c>
      <c r="E96" s="45" t="s">
        <v>312</v>
      </c>
      <c r="F96" s="45"/>
      <c r="G96" s="100"/>
      <c r="H96" s="110">
        <v>200000</v>
      </c>
      <c r="I96" s="47"/>
      <c r="J96" s="13">
        <v>207000</v>
      </c>
      <c r="K96" s="13">
        <v>201950</v>
      </c>
      <c r="L96" s="2">
        <v>0</v>
      </c>
      <c r="M96" s="2">
        <v>0</v>
      </c>
      <c r="N96" s="19">
        <v>157950</v>
      </c>
      <c r="O96" s="20">
        <v>42050</v>
      </c>
      <c r="P96" s="13">
        <f t="shared" si="1"/>
        <v>0.9756038647342995</v>
      </c>
    </row>
    <row r="97" spans="1:16" ht="24.75" customHeight="1" x14ac:dyDescent="0.25">
      <c r="A97" s="177" t="s">
        <v>138</v>
      </c>
      <c r="B97" s="177"/>
      <c r="C97" s="177"/>
      <c r="D97" s="12" t="s">
        <v>313</v>
      </c>
      <c r="E97" s="45" t="s">
        <v>314</v>
      </c>
      <c r="F97" s="45"/>
      <c r="G97" s="100"/>
      <c r="H97" s="110">
        <v>2138000</v>
      </c>
      <c r="I97" s="47"/>
      <c r="J97" s="13">
        <v>2138000</v>
      </c>
      <c r="K97" s="13">
        <v>1250626.55</v>
      </c>
      <c r="L97" s="2">
        <v>0</v>
      </c>
      <c r="M97" s="2">
        <v>0</v>
      </c>
      <c r="N97" s="19">
        <v>1151000.3799999999</v>
      </c>
      <c r="O97" s="20">
        <v>986999.62</v>
      </c>
      <c r="P97" s="13">
        <f t="shared" si="1"/>
        <v>0.58495161365762394</v>
      </c>
    </row>
    <row r="98" spans="1:16" ht="15" customHeight="1" x14ac:dyDescent="0.25">
      <c r="A98" s="177" t="s">
        <v>121</v>
      </c>
      <c r="B98" s="177"/>
      <c r="C98" s="177"/>
      <c r="D98" s="12" t="s">
        <v>315</v>
      </c>
      <c r="E98" s="45" t="s">
        <v>316</v>
      </c>
      <c r="F98" s="45"/>
      <c r="G98" s="100"/>
      <c r="H98" s="110">
        <v>2138000</v>
      </c>
      <c r="I98" s="47"/>
      <c r="J98" s="13">
        <v>2138000</v>
      </c>
      <c r="K98" s="13">
        <v>1250626.55</v>
      </c>
      <c r="L98" s="2">
        <v>0</v>
      </c>
      <c r="M98" s="2">
        <v>0</v>
      </c>
      <c r="N98" s="19">
        <v>1151000.3799999999</v>
      </c>
      <c r="O98" s="20">
        <v>986999.62</v>
      </c>
      <c r="P98" s="13">
        <f t="shared" si="1"/>
        <v>0.58495161365762394</v>
      </c>
    </row>
    <row r="99" spans="1:16" ht="15" customHeight="1" x14ac:dyDescent="0.25">
      <c r="A99" s="177" t="s">
        <v>161</v>
      </c>
      <c r="B99" s="177"/>
      <c r="C99" s="177"/>
      <c r="D99" s="12" t="s">
        <v>317</v>
      </c>
      <c r="E99" s="45" t="s">
        <v>318</v>
      </c>
      <c r="F99" s="45"/>
      <c r="G99" s="100"/>
      <c r="H99" s="110">
        <v>2137540</v>
      </c>
      <c r="I99" s="47"/>
      <c r="J99" s="13">
        <v>2137540</v>
      </c>
      <c r="K99" s="13">
        <v>1250166.55</v>
      </c>
      <c r="L99" s="2">
        <v>0</v>
      </c>
      <c r="M99" s="2">
        <v>0</v>
      </c>
      <c r="N99" s="19">
        <v>1150540.3799999999</v>
      </c>
      <c r="O99" s="20">
        <v>986999.62</v>
      </c>
      <c r="P99" s="13">
        <f t="shared" si="1"/>
        <v>0.58486229497459696</v>
      </c>
    </row>
    <row r="100" spans="1:16" ht="15" customHeight="1" x14ac:dyDescent="0.25">
      <c r="A100" s="177" t="s">
        <v>135</v>
      </c>
      <c r="B100" s="177"/>
      <c r="C100" s="177"/>
      <c r="D100" s="12" t="s">
        <v>319</v>
      </c>
      <c r="E100" s="45" t="s">
        <v>320</v>
      </c>
      <c r="F100" s="45"/>
      <c r="G100" s="100"/>
      <c r="H100" s="110">
        <v>460</v>
      </c>
      <c r="I100" s="47"/>
      <c r="J100" s="13">
        <v>460</v>
      </c>
      <c r="K100" s="13">
        <v>460</v>
      </c>
      <c r="L100" s="2">
        <v>0</v>
      </c>
      <c r="M100" s="2">
        <v>0</v>
      </c>
      <c r="N100" s="19">
        <v>460</v>
      </c>
      <c r="O100" s="20">
        <v>0</v>
      </c>
      <c r="P100" s="13">
        <f t="shared" si="1"/>
        <v>1</v>
      </c>
    </row>
    <row r="101" spans="1:16" ht="26.25" customHeight="1" x14ac:dyDescent="0.25">
      <c r="A101" s="177" t="s">
        <v>138</v>
      </c>
      <c r="B101" s="177"/>
      <c r="C101" s="177"/>
      <c r="D101" s="12" t="s">
        <v>321</v>
      </c>
      <c r="E101" s="45" t="s">
        <v>322</v>
      </c>
      <c r="F101" s="45"/>
      <c r="G101" s="100"/>
      <c r="H101" s="110">
        <v>602000</v>
      </c>
      <c r="I101" s="47"/>
      <c r="J101" s="13">
        <v>995500</v>
      </c>
      <c r="K101" s="13">
        <v>810956.56</v>
      </c>
      <c r="L101" s="2">
        <v>0</v>
      </c>
      <c r="M101" s="2">
        <v>0</v>
      </c>
      <c r="N101" s="19">
        <v>507540.44</v>
      </c>
      <c r="O101" s="20">
        <v>94459.56</v>
      </c>
      <c r="P101" s="13">
        <f t="shared" si="1"/>
        <v>0.81462236062280269</v>
      </c>
    </row>
    <row r="102" spans="1:16" ht="15" customHeight="1" x14ac:dyDescent="0.25">
      <c r="A102" s="177" t="s">
        <v>121</v>
      </c>
      <c r="B102" s="177"/>
      <c r="C102" s="177"/>
      <c r="D102" s="12" t="s">
        <v>323</v>
      </c>
      <c r="E102" s="45" t="s">
        <v>324</v>
      </c>
      <c r="F102" s="45"/>
      <c r="G102" s="100"/>
      <c r="H102" s="110">
        <v>446300</v>
      </c>
      <c r="I102" s="47"/>
      <c r="J102" s="13">
        <v>766300</v>
      </c>
      <c r="K102" s="13">
        <v>581756.56000000006</v>
      </c>
      <c r="L102" s="2">
        <v>0</v>
      </c>
      <c r="M102" s="2">
        <v>0</v>
      </c>
      <c r="N102" s="19">
        <v>351840.44</v>
      </c>
      <c r="O102" s="20">
        <v>94459.56</v>
      </c>
      <c r="P102" s="13">
        <f t="shared" si="1"/>
        <v>0.75917598851624701</v>
      </c>
    </row>
    <row r="103" spans="1:16" ht="21" customHeight="1" x14ac:dyDescent="0.25">
      <c r="A103" s="177" t="s">
        <v>161</v>
      </c>
      <c r="B103" s="177"/>
      <c r="C103" s="177"/>
      <c r="D103" s="12" t="s">
        <v>325</v>
      </c>
      <c r="E103" s="45" t="s">
        <v>326</v>
      </c>
      <c r="F103" s="45"/>
      <c r="G103" s="100"/>
      <c r="H103" s="110">
        <v>109333.13</v>
      </c>
      <c r="I103" s="47"/>
      <c r="J103" s="13">
        <v>109333.13</v>
      </c>
      <c r="K103" s="13">
        <v>84073.57</v>
      </c>
      <c r="L103" s="2">
        <v>0</v>
      </c>
      <c r="M103" s="2">
        <v>0</v>
      </c>
      <c r="N103" s="19">
        <v>84073.57</v>
      </c>
      <c r="O103" s="20">
        <v>25259.56</v>
      </c>
      <c r="P103" s="13">
        <f t="shared" si="1"/>
        <v>0.76896700935937723</v>
      </c>
    </row>
    <row r="104" spans="1:16" ht="15" customHeight="1" x14ac:dyDescent="0.25">
      <c r="A104" s="177" t="s">
        <v>135</v>
      </c>
      <c r="B104" s="177"/>
      <c r="C104" s="177"/>
      <c r="D104" s="12" t="s">
        <v>327</v>
      </c>
      <c r="E104" s="45" t="s">
        <v>328</v>
      </c>
      <c r="F104" s="45"/>
      <c r="G104" s="100"/>
      <c r="H104" s="110">
        <v>336966.87</v>
      </c>
      <c r="I104" s="47"/>
      <c r="J104" s="13">
        <v>656966.87</v>
      </c>
      <c r="K104" s="13">
        <v>497682.99</v>
      </c>
      <c r="L104" s="2">
        <v>0</v>
      </c>
      <c r="M104" s="2">
        <v>0</v>
      </c>
      <c r="N104" s="19">
        <v>267766.87</v>
      </c>
      <c r="O104" s="20">
        <v>69200</v>
      </c>
      <c r="P104" s="13">
        <f t="shared" si="1"/>
        <v>0.75754655634309231</v>
      </c>
    </row>
    <row r="105" spans="1:16" ht="15" customHeight="1" x14ac:dyDescent="0.25">
      <c r="A105" s="177" t="s">
        <v>166</v>
      </c>
      <c r="B105" s="177"/>
      <c r="C105" s="177"/>
      <c r="D105" s="12" t="s">
        <v>329</v>
      </c>
      <c r="E105" s="45" t="s">
        <v>330</v>
      </c>
      <c r="F105" s="45"/>
      <c r="G105" s="100"/>
      <c r="H105" s="110">
        <v>155700</v>
      </c>
      <c r="I105" s="47"/>
      <c r="J105" s="13">
        <v>229200</v>
      </c>
      <c r="K105" s="13">
        <v>229200</v>
      </c>
      <c r="L105" s="2">
        <v>0</v>
      </c>
      <c r="M105" s="2">
        <v>0</v>
      </c>
      <c r="N105" s="19">
        <v>155700</v>
      </c>
      <c r="O105" s="20">
        <v>0</v>
      </c>
      <c r="P105" s="13">
        <f t="shared" si="1"/>
        <v>1</v>
      </c>
    </row>
    <row r="106" spans="1:16" ht="24" customHeight="1" x14ac:dyDescent="0.25">
      <c r="A106" s="177" t="s">
        <v>169</v>
      </c>
      <c r="B106" s="177"/>
      <c r="C106" s="177"/>
      <c r="D106" s="12" t="s">
        <v>331</v>
      </c>
      <c r="E106" s="45" t="s">
        <v>332</v>
      </c>
      <c r="F106" s="45"/>
      <c r="G106" s="100"/>
      <c r="H106" s="110">
        <v>98500</v>
      </c>
      <c r="I106" s="47"/>
      <c r="J106" s="13">
        <v>172000</v>
      </c>
      <c r="K106" s="13">
        <v>172000</v>
      </c>
      <c r="L106" s="2">
        <v>0</v>
      </c>
      <c r="M106" s="2">
        <v>0</v>
      </c>
      <c r="N106" s="19">
        <v>98500</v>
      </c>
      <c r="O106" s="20">
        <v>0</v>
      </c>
      <c r="P106" s="13">
        <f t="shared" si="1"/>
        <v>1</v>
      </c>
    </row>
    <row r="107" spans="1:16" ht="22.5" customHeight="1" x14ac:dyDescent="0.25">
      <c r="A107" s="177" t="s">
        <v>172</v>
      </c>
      <c r="B107" s="177"/>
      <c r="C107" s="177"/>
      <c r="D107" s="12" t="s">
        <v>333</v>
      </c>
      <c r="E107" s="45" t="s">
        <v>334</v>
      </c>
      <c r="F107" s="45"/>
      <c r="G107" s="100"/>
      <c r="H107" s="110">
        <v>57200</v>
      </c>
      <c r="I107" s="47"/>
      <c r="J107" s="13">
        <v>57200</v>
      </c>
      <c r="K107" s="13">
        <v>57200</v>
      </c>
      <c r="L107" s="2">
        <v>0</v>
      </c>
      <c r="M107" s="2">
        <v>0</v>
      </c>
      <c r="N107" s="19">
        <v>57200</v>
      </c>
      <c r="O107" s="20">
        <v>0</v>
      </c>
      <c r="P107" s="13">
        <f t="shared" si="1"/>
        <v>1</v>
      </c>
    </row>
    <row r="108" spans="1:16" ht="22.5" customHeight="1" x14ac:dyDescent="0.25">
      <c r="A108" s="177" t="s">
        <v>138</v>
      </c>
      <c r="B108" s="177"/>
      <c r="C108" s="177"/>
      <c r="D108" s="12" t="s">
        <v>335</v>
      </c>
      <c r="E108" s="45" t="s">
        <v>336</v>
      </c>
      <c r="F108" s="45"/>
      <c r="G108" s="100"/>
      <c r="H108" s="110">
        <v>437200</v>
      </c>
      <c r="I108" s="47"/>
      <c r="J108" s="13">
        <v>437200</v>
      </c>
      <c r="K108" s="13">
        <v>360862.2</v>
      </c>
      <c r="L108" s="2">
        <v>0</v>
      </c>
      <c r="M108" s="2">
        <v>0</v>
      </c>
      <c r="N108" s="19">
        <v>237629.7</v>
      </c>
      <c r="O108" s="20">
        <v>199570.3</v>
      </c>
      <c r="P108" s="13">
        <f t="shared" si="1"/>
        <v>0.82539387008234222</v>
      </c>
    </row>
    <row r="109" spans="1:16" ht="15" customHeight="1" x14ac:dyDescent="0.25">
      <c r="A109" s="177" t="s">
        <v>121</v>
      </c>
      <c r="B109" s="177"/>
      <c r="C109" s="177"/>
      <c r="D109" s="12" t="s">
        <v>337</v>
      </c>
      <c r="E109" s="45" t="s">
        <v>338</v>
      </c>
      <c r="F109" s="45"/>
      <c r="G109" s="100"/>
      <c r="H109" s="110">
        <v>437200</v>
      </c>
      <c r="I109" s="47"/>
      <c r="J109" s="13">
        <v>437200</v>
      </c>
      <c r="K109" s="13">
        <v>360862.2</v>
      </c>
      <c r="L109" s="2">
        <v>0</v>
      </c>
      <c r="M109" s="2">
        <v>0</v>
      </c>
      <c r="N109" s="19">
        <v>237629.7</v>
      </c>
      <c r="O109" s="20">
        <v>199570.3</v>
      </c>
      <c r="P109" s="13">
        <f t="shared" si="1"/>
        <v>0.82539387008234222</v>
      </c>
    </row>
    <row r="110" spans="1:16" ht="15" customHeight="1" x14ac:dyDescent="0.25">
      <c r="A110" s="177" t="s">
        <v>135</v>
      </c>
      <c r="B110" s="177"/>
      <c r="C110" s="177"/>
      <c r="D110" s="12" t="s">
        <v>339</v>
      </c>
      <c r="E110" s="45" t="s">
        <v>340</v>
      </c>
      <c r="F110" s="45"/>
      <c r="G110" s="100"/>
      <c r="H110" s="110">
        <v>437200</v>
      </c>
      <c r="I110" s="47"/>
      <c r="J110" s="13">
        <v>437200</v>
      </c>
      <c r="K110" s="13">
        <v>360862.2</v>
      </c>
      <c r="L110" s="2">
        <v>0</v>
      </c>
      <c r="M110" s="2">
        <v>0</v>
      </c>
      <c r="N110" s="19">
        <v>237629.7</v>
      </c>
      <c r="O110" s="20">
        <v>199570.3</v>
      </c>
      <c r="P110" s="13">
        <f t="shared" si="1"/>
        <v>0.82539387008234222</v>
      </c>
    </row>
    <row r="111" spans="1:16" ht="27" customHeight="1" x14ac:dyDescent="0.25">
      <c r="A111" s="177" t="s">
        <v>138</v>
      </c>
      <c r="B111" s="177"/>
      <c r="C111" s="177"/>
      <c r="D111" s="12" t="s">
        <v>341</v>
      </c>
      <c r="E111" s="45" t="s">
        <v>342</v>
      </c>
      <c r="F111" s="45"/>
      <c r="G111" s="100"/>
      <c r="H111" s="110">
        <v>899800</v>
      </c>
      <c r="I111" s="47"/>
      <c r="J111" s="13">
        <v>3447300</v>
      </c>
      <c r="K111" s="13">
        <v>1049704.73</v>
      </c>
      <c r="L111" s="2">
        <v>0</v>
      </c>
      <c r="M111" s="2">
        <v>0</v>
      </c>
      <c r="N111" s="19">
        <v>761983.62</v>
      </c>
      <c r="O111" s="20">
        <v>137816.38</v>
      </c>
      <c r="P111" s="13">
        <f t="shared" si="1"/>
        <v>0.30450054535433529</v>
      </c>
    </row>
    <row r="112" spans="1:16" ht="15" customHeight="1" x14ac:dyDescent="0.25">
      <c r="A112" s="177" t="s">
        <v>121</v>
      </c>
      <c r="B112" s="177"/>
      <c r="C112" s="177"/>
      <c r="D112" s="12" t="s">
        <v>343</v>
      </c>
      <c r="E112" s="45" t="s">
        <v>344</v>
      </c>
      <c r="F112" s="45"/>
      <c r="G112" s="100"/>
      <c r="H112" s="110">
        <v>775640</v>
      </c>
      <c r="I112" s="47"/>
      <c r="J112" s="13">
        <v>3131518.07</v>
      </c>
      <c r="K112" s="13">
        <v>733922.8</v>
      </c>
      <c r="L112" s="2">
        <v>0</v>
      </c>
      <c r="M112" s="2">
        <v>0</v>
      </c>
      <c r="N112" s="19">
        <v>637823.62</v>
      </c>
      <c r="O112" s="20">
        <v>137816.38</v>
      </c>
      <c r="P112" s="13">
        <f t="shared" si="1"/>
        <v>0.23436645856557362</v>
      </c>
    </row>
    <row r="113" spans="1:16" ht="15" customHeight="1" x14ac:dyDescent="0.25">
      <c r="A113" s="177" t="s">
        <v>161</v>
      </c>
      <c r="B113" s="177"/>
      <c r="C113" s="177"/>
      <c r="D113" s="12" t="s">
        <v>345</v>
      </c>
      <c r="E113" s="45" t="s">
        <v>346</v>
      </c>
      <c r="F113" s="45"/>
      <c r="G113" s="100"/>
      <c r="H113" s="110">
        <v>475663</v>
      </c>
      <c r="I113" s="47"/>
      <c r="J113" s="13">
        <v>2688641.07</v>
      </c>
      <c r="K113" s="13">
        <v>359912.61</v>
      </c>
      <c r="L113" s="2">
        <v>0</v>
      </c>
      <c r="M113" s="2">
        <v>0</v>
      </c>
      <c r="N113" s="19">
        <v>339548.62</v>
      </c>
      <c r="O113" s="20">
        <v>136114.38</v>
      </c>
      <c r="P113" s="13">
        <f t="shared" si="1"/>
        <v>0.13386413456817425</v>
      </c>
    </row>
    <row r="114" spans="1:16" ht="15" customHeight="1" x14ac:dyDescent="0.25">
      <c r="A114" s="177" t="s">
        <v>135</v>
      </c>
      <c r="B114" s="177"/>
      <c r="C114" s="177"/>
      <c r="D114" s="12" t="s">
        <v>347</v>
      </c>
      <c r="E114" s="45" t="s">
        <v>348</v>
      </c>
      <c r="F114" s="45"/>
      <c r="G114" s="100"/>
      <c r="H114" s="110">
        <v>299977</v>
      </c>
      <c r="I114" s="47"/>
      <c r="J114" s="13">
        <v>442877</v>
      </c>
      <c r="K114" s="13">
        <v>374010.19</v>
      </c>
      <c r="L114" s="2">
        <v>0</v>
      </c>
      <c r="M114" s="2">
        <v>0</v>
      </c>
      <c r="N114" s="19">
        <v>298275</v>
      </c>
      <c r="O114" s="20">
        <v>1702</v>
      </c>
      <c r="P114" s="13">
        <f t="shared" si="1"/>
        <v>0.84450127236230377</v>
      </c>
    </row>
    <row r="115" spans="1:16" ht="15" customHeight="1" x14ac:dyDescent="0.25">
      <c r="A115" s="177" t="s">
        <v>166</v>
      </c>
      <c r="B115" s="177"/>
      <c r="C115" s="177"/>
      <c r="D115" s="12" t="s">
        <v>349</v>
      </c>
      <c r="E115" s="45" t="s">
        <v>350</v>
      </c>
      <c r="F115" s="45"/>
      <c r="G115" s="100"/>
      <c r="H115" s="110">
        <v>124160</v>
      </c>
      <c r="I115" s="47"/>
      <c r="J115" s="13">
        <v>315781.93</v>
      </c>
      <c r="K115" s="13">
        <v>315781.93</v>
      </c>
      <c r="L115" s="2">
        <v>0</v>
      </c>
      <c r="M115" s="2">
        <v>0</v>
      </c>
      <c r="N115" s="19">
        <v>124160</v>
      </c>
      <c r="O115" s="20">
        <v>0</v>
      </c>
      <c r="P115" s="13">
        <f t="shared" si="1"/>
        <v>1</v>
      </c>
    </row>
    <row r="116" spans="1:16" ht="20.25" customHeight="1" x14ac:dyDescent="0.25">
      <c r="A116" s="177" t="s">
        <v>169</v>
      </c>
      <c r="B116" s="177"/>
      <c r="C116" s="177"/>
      <c r="D116" s="12" t="s">
        <v>351</v>
      </c>
      <c r="E116" s="45" t="s">
        <v>352</v>
      </c>
      <c r="F116" s="45"/>
      <c r="G116" s="100"/>
      <c r="H116" s="110">
        <v>124160</v>
      </c>
      <c r="I116" s="47"/>
      <c r="J116" s="13">
        <v>247231.93</v>
      </c>
      <c r="K116" s="13">
        <v>247231.93</v>
      </c>
      <c r="L116" s="2">
        <v>0</v>
      </c>
      <c r="M116" s="2">
        <v>0</v>
      </c>
      <c r="N116" s="19">
        <v>124160</v>
      </c>
      <c r="O116" s="20">
        <v>0</v>
      </c>
      <c r="P116" s="13">
        <f t="shared" si="1"/>
        <v>1</v>
      </c>
    </row>
    <row r="117" spans="1:16" ht="20.25" customHeight="1" x14ac:dyDescent="0.25">
      <c r="A117" s="177" t="s">
        <v>172</v>
      </c>
      <c r="B117" s="177"/>
      <c r="C117" s="177"/>
      <c r="D117" s="12" t="s">
        <v>353</v>
      </c>
      <c r="E117" s="45" t="s">
        <v>419</v>
      </c>
      <c r="F117" s="45"/>
      <c r="G117" s="100"/>
      <c r="H117" s="110">
        <v>2406500</v>
      </c>
      <c r="I117" s="47"/>
      <c r="J117" s="13">
        <v>68550</v>
      </c>
      <c r="K117" s="13">
        <v>68550</v>
      </c>
      <c r="L117" s="2">
        <v>0</v>
      </c>
      <c r="M117" s="2">
        <v>0</v>
      </c>
      <c r="N117" s="19">
        <v>1905570.17</v>
      </c>
      <c r="O117" s="20">
        <v>500929.83</v>
      </c>
      <c r="P117" s="13">
        <f t="shared" si="1"/>
        <v>1</v>
      </c>
    </row>
    <row r="118" spans="1:16" ht="15" customHeight="1" x14ac:dyDescent="0.25">
      <c r="A118" s="177" t="s">
        <v>138</v>
      </c>
      <c r="B118" s="177"/>
      <c r="C118" s="177"/>
      <c r="D118" s="12" t="s">
        <v>355</v>
      </c>
      <c r="E118" s="45" t="s">
        <v>354</v>
      </c>
      <c r="F118" s="45"/>
      <c r="G118" s="100"/>
      <c r="H118" s="110">
        <v>2350160</v>
      </c>
      <c r="I118" s="47"/>
      <c r="J118" s="13">
        <v>4406500</v>
      </c>
      <c r="K118" s="13">
        <v>2537923.94</v>
      </c>
      <c r="L118" s="2">
        <v>0</v>
      </c>
      <c r="M118" s="2">
        <v>0</v>
      </c>
      <c r="N118" s="19">
        <v>1849230.17</v>
      </c>
      <c r="O118" s="20">
        <v>500929.83</v>
      </c>
      <c r="P118" s="13">
        <f t="shared" si="1"/>
        <v>0.57595006013843186</v>
      </c>
    </row>
    <row r="119" spans="1:16" ht="15" customHeight="1" x14ac:dyDescent="0.25">
      <c r="A119" s="177" t="s">
        <v>121</v>
      </c>
      <c r="B119" s="177"/>
      <c r="C119" s="177"/>
      <c r="D119" s="12" t="s">
        <v>357</v>
      </c>
      <c r="E119" s="45" t="s">
        <v>356</v>
      </c>
      <c r="F119" s="45"/>
      <c r="G119" s="100"/>
      <c r="H119" s="110">
        <v>1707752.48</v>
      </c>
      <c r="I119" s="47"/>
      <c r="J119" s="13">
        <v>4153220</v>
      </c>
      <c r="K119" s="13">
        <v>2284643.94</v>
      </c>
      <c r="L119" s="2">
        <v>0</v>
      </c>
      <c r="M119" s="2">
        <v>0</v>
      </c>
      <c r="N119" s="19">
        <v>1365959.73</v>
      </c>
      <c r="O119" s="20">
        <v>341792.75</v>
      </c>
      <c r="P119" s="13">
        <f t="shared" si="1"/>
        <v>0.55008979538767511</v>
      </c>
    </row>
    <row r="120" spans="1:16" ht="15" customHeight="1" x14ac:dyDescent="0.25">
      <c r="A120" s="177" t="s">
        <v>181</v>
      </c>
      <c r="B120" s="177"/>
      <c r="C120" s="177"/>
      <c r="D120" s="12" t="s">
        <v>359</v>
      </c>
      <c r="E120" s="45" t="s">
        <v>358</v>
      </c>
      <c r="F120" s="45"/>
      <c r="G120" s="100"/>
      <c r="H120" s="110">
        <v>543660</v>
      </c>
      <c r="I120" s="47"/>
      <c r="J120" s="13">
        <v>3166077.77</v>
      </c>
      <c r="K120" s="13">
        <v>1593274.77</v>
      </c>
      <c r="L120" s="2">
        <v>0</v>
      </c>
      <c r="M120" s="2">
        <v>0</v>
      </c>
      <c r="N120" s="19">
        <v>384522.92</v>
      </c>
      <c r="O120" s="20">
        <v>159137.07999999999</v>
      </c>
      <c r="P120" s="13">
        <f t="shared" si="1"/>
        <v>0.50323298596673449</v>
      </c>
    </row>
    <row r="121" spans="1:16" ht="15" customHeight="1" x14ac:dyDescent="0.25">
      <c r="A121" s="177" t="s">
        <v>161</v>
      </c>
      <c r="B121" s="177"/>
      <c r="C121" s="177"/>
      <c r="D121" s="12" t="s">
        <v>361</v>
      </c>
      <c r="E121" s="45" t="s">
        <v>360</v>
      </c>
      <c r="F121" s="45"/>
      <c r="G121" s="100"/>
      <c r="H121" s="110">
        <v>98747.520000000004</v>
      </c>
      <c r="I121" s="47"/>
      <c r="J121" s="13">
        <v>793660</v>
      </c>
      <c r="K121" s="13">
        <v>497886.94</v>
      </c>
      <c r="L121" s="2">
        <v>0</v>
      </c>
      <c r="M121" s="2">
        <v>0</v>
      </c>
      <c r="N121" s="19">
        <v>98747.520000000004</v>
      </c>
      <c r="O121" s="20">
        <v>0</v>
      </c>
      <c r="P121" s="13">
        <f t="shared" si="1"/>
        <v>0.62733026736889852</v>
      </c>
    </row>
    <row r="122" spans="1:16" ht="15" customHeight="1" x14ac:dyDescent="0.25">
      <c r="A122" s="177" t="s">
        <v>135</v>
      </c>
      <c r="B122" s="177"/>
      <c r="C122" s="177"/>
      <c r="D122" s="12" t="s">
        <v>363</v>
      </c>
      <c r="E122" s="45" t="s">
        <v>362</v>
      </c>
      <c r="F122" s="45"/>
      <c r="G122" s="100"/>
      <c r="H122" s="110">
        <v>56340</v>
      </c>
      <c r="I122" s="47"/>
      <c r="J122" s="13">
        <v>193482.23</v>
      </c>
      <c r="K122" s="13">
        <v>193482.23</v>
      </c>
      <c r="L122" s="2">
        <v>0</v>
      </c>
      <c r="M122" s="2">
        <v>0</v>
      </c>
      <c r="N122" s="19">
        <v>56340</v>
      </c>
      <c r="O122" s="20">
        <v>0</v>
      </c>
      <c r="P122" s="13">
        <f t="shared" si="1"/>
        <v>1</v>
      </c>
    </row>
    <row r="123" spans="1:16" ht="15" customHeight="1" x14ac:dyDescent="0.25">
      <c r="A123" s="177" t="s">
        <v>166</v>
      </c>
      <c r="B123" s="177"/>
      <c r="C123" s="177"/>
      <c r="D123" s="12" t="s">
        <v>365</v>
      </c>
      <c r="E123" s="45" t="s">
        <v>364</v>
      </c>
      <c r="F123" s="45"/>
      <c r="G123" s="100"/>
      <c r="H123" s="110">
        <v>56340</v>
      </c>
      <c r="I123" s="47"/>
      <c r="J123" s="13">
        <v>253280</v>
      </c>
      <c r="K123" s="13">
        <v>253280</v>
      </c>
      <c r="L123" s="2">
        <v>0</v>
      </c>
      <c r="M123" s="2">
        <v>0</v>
      </c>
      <c r="N123" s="19">
        <v>56340</v>
      </c>
      <c r="O123" s="20">
        <v>0</v>
      </c>
      <c r="P123" s="13">
        <f t="shared" si="1"/>
        <v>1</v>
      </c>
    </row>
    <row r="124" spans="1:16" ht="26.25" customHeight="1" x14ac:dyDescent="0.25">
      <c r="A124" s="177" t="s">
        <v>172</v>
      </c>
      <c r="B124" s="177"/>
      <c r="C124" s="177"/>
      <c r="D124" s="12" t="s">
        <v>367</v>
      </c>
      <c r="E124" s="45" t="s">
        <v>366</v>
      </c>
      <c r="F124" s="45"/>
      <c r="G124" s="100"/>
      <c r="H124" s="110">
        <v>5900</v>
      </c>
      <c r="I124" s="47"/>
      <c r="J124" s="13">
        <v>253280</v>
      </c>
      <c r="K124" s="13">
        <v>253280</v>
      </c>
      <c r="L124" s="2">
        <v>0</v>
      </c>
      <c r="M124" s="2">
        <v>0</v>
      </c>
      <c r="N124" s="19">
        <v>5900</v>
      </c>
      <c r="O124" s="20">
        <v>0</v>
      </c>
      <c r="P124" s="13">
        <f t="shared" si="1"/>
        <v>1</v>
      </c>
    </row>
    <row r="125" spans="1:16" ht="15" customHeight="1" x14ac:dyDescent="0.25">
      <c r="A125" s="177" t="s">
        <v>244</v>
      </c>
      <c r="B125" s="177"/>
      <c r="C125" s="177"/>
      <c r="D125" s="12" t="s">
        <v>369</v>
      </c>
      <c r="E125" s="45" t="s">
        <v>368</v>
      </c>
      <c r="F125" s="45"/>
      <c r="G125" s="100"/>
      <c r="H125" s="110">
        <v>5900</v>
      </c>
      <c r="I125" s="47"/>
      <c r="J125" s="13">
        <v>5900</v>
      </c>
      <c r="K125" s="13">
        <v>5900</v>
      </c>
      <c r="L125" s="2">
        <v>0</v>
      </c>
      <c r="M125" s="2">
        <v>0</v>
      </c>
      <c r="N125" s="19">
        <v>5900</v>
      </c>
      <c r="O125" s="20">
        <v>0</v>
      </c>
      <c r="P125" s="13">
        <f t="shared" si="1"/>
        <v>1</v>
      </c>
    </row>
    <row r="126" spans="1:16" ht="15" customHeight="1" x14ac:dyDescent="0.25">
      <c r="A126" s="177" t="s">
        <v>121</v>
      </c>
      <c r="B126" s="177"/>
      <c r="C126" s="177"/>
      <c r="D126" s="12" t="s">
        <v>371</v>
      </c>
      <c r="E126" s="45" t="s">
        <v>370</v>
      </c>
      <c r="F126" s="45"/>
      <c r="G126" s="100"/>
      <c r="H126" s="110">
        <v>5900</v>
      </c>
      <c r="I126" s="47"/>
      <c r="J126" s="13">
        <v>5900</v>
      </c>
      <c r="K126" s="13">
        <v>5900</v>
      </c>
      <c r="L126" s="2">
        <v>0</v>
      </c>
      <c r="M126" s="2">
        <v>0</v>
      </c>
      <c r="N126" s="19">
        <v>5900</v>
      </c>
      <c r="O126" s="20">
        <v>0</v>
      </c>
      <c r="P126" s="13">
        <f t="shared" si="1"/>
        <v>1</v>
      </c>
    </row>
    <row r="127" spans="1:16" ht="15" customHeight="1" x14ac:dyDescent="0.25">
      <c r="A127" s="177" t="s">
        <v>188</v>
      </c>
      <c r="B127" s="177"/>
      <c r="C127" s="177"/>
      <c r="D127" s="12" t="s">
        <v>374</v>
      </c>
      <c r="E127" s="45" t="s">
        <v>372</v>
      </c>
      <c r="F127" s="45"/>
      <c r="G127" s="100"/>
      <c r="H127" s="110">
        <v>236100</v>
      </c>
      <c r="I127" s="47"/>
      <c r="J127" s="13">
        <v>5900</v>
      </c>
      <c r="K127" s="13">
        <v>5900</v>
      </c>
      <c r="L127" s="2">
        <v>0</v>
      </c>
      <c r="M127" s="2">
        <v>0</v>
      </c>
      <c r="N127" s="19">
        <v>236100</v>
      </c>
      <c r="O127" s="20">
        <v>0</v>
      </c>
      <c r="P127" s="13">
        <f t="shared" si="1"/>
        <v>1</v>
      </c>
    </row>
    <row r="128" spans="1:16" ht="15" customHeight="1" x14ac:dyDescent="0.25">
      <c r="A128" s="177" t="s">
        <v>373</v>
      </c>
      <c r="B128" s="177"/>
      <c r="C128" s="177"/>
      <c r="D128" s="12" t="s">
        <v>376</v>
      </c>
      <c r="E128" s="45" t="s">
        <v>375</v>
      </c>
      <c r="F128" s="45"/>
      <c r="G128" s="100"/>
      <c r="H128" s="110">
        <v>236100</v>
      </c>
      <c r="I128" s="47"/>
      <c r="J128" s="13">
        <v>236100</v>
      </c>
      <c r="K128" s="13">
        <v>236100</v>
      </c>
      <c r="L128" s="2">
        <v>0</v>
      </c>
      <c r="M128" s="2">
        <v>0</v>
      </c>
      <c r="N128" s="19">
        <v>236100</v>
      </c>
      <c r="O128" s="20">
        <v>0</v>
      </c>
      <c r="P128" s="13">
        <f t="shared" si="1"/>
        <v>1</v>
      </c>
    </row>
    <row r="129" spans="1:16" ht="23.25" customHeight="1" x14ac:dyDescent="0.25">
      <c r="A129" s="177" t="s">
        <v>121</v>
      </c>
      <c r="B129" s="177"/>
      <c r="C129" s="177"/>
      <c r="D129" s="12" t="s">
        <v>379</v>
      </c>
      <c r="E129" s="45" t="s">
        <v>377</v>
      </c>
      <c r="F129" s="45"/>
      <c r="G129" s="100"/>
      <c r="H129" s="110">
        <v>236100</v>
      </c>
      <c r="I129" s="47"/>
      <c r="J129" s="13">
        <v>236100</v>
      </c>
      <c r="K129" s="13">
        <v>236100</v>
      </c>
      <c r="L129" s="2">
        <v>0</v>
      </c>
      <c r="M129" s="2">
        <v>0</v>
      </c>
      <c r="N129" s="19">
        <v>236100</v>
      </c>
      <c r="O129" s="20">
        <v>0</v>
      </c>
      <c r="P129" s="13">
        <f t="shared" si="1"/>
        <v>1</v>
      </c>
    </row>
    <row r="130" spans="1:16" ht="27" customHeight="1" x14ac:dyDescent="0.25">
      <c r="A130" s="177" t="s">
        <v>378</v>
      </c>
      <c r="B130" s="177"/>
      <c r="C130" s="177"/>
      <c r="D130" s="12" t="s">
        <v>382</v>
      </c>
      <c r="E130" s="45" t="s">
        <v>380</v>
      </c>
      <c r="F130" s="45"/>
      <c r="G130" s="100"/>
      <c r="H130" s="110">
        <v>1621000</v>
      </c>
      <c r="I130" s="47"/>
      <c r="J130" s="13">
        <v>236100</v>
      </c>
      <c r="K130" s="13">
        <v>236100</v>
      </c>
      <c r="L130" s="2">
        <v>0</v>
      </c>
      <c r="M130" s="2">
        <v>0</v>
      </c>
      <c r="N130" s="19">
        <v>1621000</v>
      </c>
      <c r="O130" s="20">
        <v>0</v>
      </c>
      <c r="P130" s="13">
        <f t="shared" si="1"/>
        <v>1</v>
      </c>
    </row>
    <row r="131" spans="1:16" ht="15" customHeight="1" x14ac:dyDescent="0.25">
      <c r="A131" s="177" t="s">
        <v>381</v>
      </c>
      <c r="B131" s="177"/>
      <c r="C131" s="177"/>
      <c r="D131" s="12" t="s">
        <v>384</v>
      </c>
      <c r="E131" s="45" t="s">
        <v>383</v>
      </c>
      <c r="F131" s="45"/>
      <c r="G131" s="100"/>
      <c r="H131" s="110">
        <v>1621000</v>
      </c>
      <c r="I131" s="47"/>
      <c r="J131" s="13">
        <v>1821000</v>
      </c>
      <c r="K131" s="13">
        <v>1821000</v>
      </c>
      <c r="L131" s="2">
        <v>0</v>
      </c>
      <c r="M131" s="2">
        <v>0</v>
      </c>
      <c r="N131" s="19">
        <v>1621000</v>
      </c>
      <c r="O131" s="20">
        <v>0</v>
      </c>
      <c r="P131" s="13">
        <f t="shared" si="1"/>
        <v>1</v>
      </c>
    </row>
    <row r="132" spans="1:16" ht="23.25" customHeight="1" x14ac:dyDescent="0.25">
      <c r="A132" s="177" t="s">
        <v>121</v>
      </c>
      <c r="B132" s="177"/>
      <c r="C132" s="177"/>
      <c r="D132" s="12" t="s">
        <v>386</v>
      </c>
      <c r="E132" s="45" t="s">
        <v>385</v>
      </c>
      <c r="F132" s="45"/>
      <c r="G132" s="100"/>
      <c r="H132" s="110">
        <v>1621000</v>
      </c>
      <c r="I132" s="47"/>
      <c r="J132" s="13">
        <v>1821000</v>
      </c>
      <c r="K132" s="13">
        <v>1821000</v>
      </c>
      <c r="L132" s="2">
        <v>0</v>
      </c>
      <c r="M132" s="2">
        <v>0</v>
      </c>
      <c r="N132" s="19">
        <v>1621000</v>
      </c>
      <c r="O132" s="20">
        <v>0</v>
      </c>
      <c r="P132" s="13">
        <f t="shared" si="1"/>
        <v>1</v>
      </c>
    </row>
    <row r="133" spans="1:16" ht="18.75" customHeight="1" x14ac:dyDescent="0.25">
      <c r="A133" s="177" t="s">
        <v>378</v>
      </c>
      <c r="B133" s="177"/>
      <c r="C133" s="177"/>
      <c r="D133" s="12" t="s">
        <v>389</v>
      </c>
      <c r="E133" s="45" t="s">
        <v>387</v>
      </c>
      <c r="F133" s="45"/>
      <c r="G133" s="100"/>
      <c r="H133" s="110">
        <v>88000</v>
      </c>
      <c r="I133" s="47"/>
      <c r="J133" s="13">
        <v>1821000</v>
      </c>
      <c r="K133" s="13">
        <v>1821000</v>
      </c>
      <c r="L133" s="2">
        <v>0</v>
      </c>
      <c r="M133" s="2">
        <v>0</v>
      </c>
      <c r="N133" s="19">
        <v>20185.7</v>
      </c>
      <c r="O133" s="20">
        <v>67814.3</v>
      </c>
      <c r="P133" s="13">
        <f t="shared" si="1"/>
        <v>1</v>
      </c>
    </row>
    <row r="134" spans="1:16" ht="15" customHeight="1" x14ac:dyDescent="0.25">
      <c r="A134" s="177" t="s">
        <v>388</v>
      </c>
      <c r="B134" s="177"/>
      <c r="C134" s="177"/>
      <c r="D134" s="12" t="s">
        <v>391</v>
      </c>
      <c r="E134" s="45" t="s">
        <v>390</v>
      </c>
      <c r="F134" s="45"/>
      <c r="G134" s="100"/>
      <c r="H134" s="110">
        <v>88000</v>
      </c>
      <c r="I134" s="47"/>
      <c r="J134" s="13">
        <v>88000</v>
      </c>
      <c r="K134" s="13">
        <v>32297.119999999999</v>
      </c>
      <c r="L134" s="2">
        <v>0</v>
      </c>
      <c r="M134" s="2">
        <v>0</v>
      </c>
      <c r="N134" s="19">
        <v>20185.7</v>
      </c>
      <c r="O134" s="20">
        <v>67814.3</v>
      </c>
      <c r="P134" s="13">
        <f t="shared" si="1"/>
        <v>0.36701272727272727</v>
      </c>
    </row>
    <row r="135" spans="1:16" ht="30" customHeight="1" x14ac:dyDescent="0.25">
      <c r="A135" s="177" t="s">
        <v>121</v>
      </c>
      <c r="B135" s="177"/>
      <c r="C135" s="177"/>
      <c r="D135" s="12" t="s">
        <v>394</v>
      </c>
      <c r="E135" s="45" t="s">
        <v>392</v>
      </c>
      <c r="F135" s="45"/>
      <c r="G135" s="100"/>
      <c r="H135" s="110">
        <v>88000</v>
      </c>
      <c r="I135" s="47"/>
      <c r="J135" s="13">
        <v>88000</v>
      </c>
      <c r="K135" s="13">
        <v>32297.119999999999</v>
      </c>
      <c r="L135" s="2">
        <v>0</v>
      </c>
      <c r="M135" s="2">
        <v>0</v>
      </c>
      <c r="N135" s="19">
        <v>20185.7</v>
      </c>
      <c r="O135" s="20">
        <v>67814.3</v>
      </c>
      <c r="P135" s="13">
        <f t="shared" ref="P135:P143" si="2">SUM(K135/J135)*100%</f>
        <v>0.36701272727272727</v>
      </c>
    </row>
    <row r="136" spans="1:16" ht="36.75" customHeight="1" x14ac:dyDescent="0.25">
      <c r="A136" s="177" t="s">
        <v>393</v>
      </c>
      <c r="B136" s="177"/>
      <c r="C136" s="177"/>
      <c r="D136" s="12" t="s">
        <v>396</v>
      </c>
      <c r="E136" s="45" t="s">
        <v>395</v>
      </c>
      <c r="F136" s="45"/>
      <c r="G136" s="100"/>
      <c r="H136" s="110">
        <v>108500</v>
      </c>
      <c r="I136" s="47"/>
      <c r="J136" s="13">
        <v>88000</v>
      </c>
      <c r="K136" s="13">
        <v>32297.119999999999</v>
      </c>
      <c r="L136" s="2">
        <v>0</v>
      </c>
      <c r="M136" s="2">
        <v>0</v>
      </c>
      <c r="N136" s="19">
        <v>98500</v>
      </c>
      <c r="O136" s="20">
        <v>10000</v>
      </c>
      <c r="P136" s="13">
        <f t="shared" si="2"/>
        <v>0.36701272727272727</v>
      </c>
    </row>
    <row r="137" spans="1:16" ht="15" customHeight="1" x14ac:dyDescent="0.25">
      <c r="A137" s="177" t="s">
        <v>409</v>
      </c>
      <c r="B137" s="177"/>
      <c r="C137" s="177"/>
      <c r="D137" s="12" t="s">
        <v>398</v>
      </c>
      <c r="E137" s="45" t="s">
        <v>420</v>
      </c>
      <c r="F137" s="45"/>
      <c r="G137" s="100"/>
      <c r="H137" s="110">
        <v>108500</v>
      </c>
      <c r="I137" s="47"/>
      <c r="J137" s="13">
        <v>1075896</v>
      </c>
      <c r="K137" s="13">
        <v>0</v>
      </c>
      <c r="L137" s="2">
        <v>0</v>
      </c>
      <c r="M137" s="2">
        <v>0</v>
      </c>
      <c r="N137" s="19">
        <v>98500</v>
      </c>
      <c r="O137" s="20">
        <v>10000</v>
      </c>
      <c r="P137" s="13">
        <f t="shared" si="2"/>
        <v>0</v>
      </c>
    </row>
    <row r="138" spans="1:16" ht="15" customHeight="1" x14ac:dyDescent="0.25">
      <c r="A138" s="177" t="s">
        <v>166</v>
      </c>
      <c r="B138" s="177"/>
      <c r="C138" s="177"/>
      <c r="D138" s="12" t="s">
        <v>400</v>
      </c>
      <c r="E138" s="45" t="s">
        <v>421</v>
      </c>
      <c r="F138" s="45"/>
      <c r="G138" s="100"/>
      <c r="H138" s="110">
        <v>98500</v>
      </c>
      <c r="I138" s="47"/>
      <c r="J138" s="13">
        <v>1075896</v>
      </c>
      <c r="K138" s="13">
        <v>0</v>
      </c>
      <c r="L138" s="2">
        <v>0</v>
      </c>
      <c r="M138" s="2">
        <v>0</v>
      </c>
      <c r="N138" s="19">
        <v>98500</v>
      </c>
      <c r="O138" s="20">
        <v>0</v>
      </c>
      <c r="P138" s="13">
        <f t="shared" si="2"/>
        <v>0</v>
      </c>
    </row>
    <row r="139" spans="1:16" ht="15" customHeight="1" x14ac:dyDescent="0.25">
      <c r="A139" s="177" t="s">
        <v>169</v>
      </c>
      <c r="B139" s="177"/>
      <c r="C139" s="177"/>
      <c r="D139" s="12" t="s">
        <v>402</v>
      </c>
      <c r="E139" s="45" t="s">
        <v>422</v>
      </c>
      <c r="F139" s="45"/>
      <c r="G139" s="100"/>
      <c r="H139" s="110">
        <v>10000</v>
      </c>
      <c r="I139" s="47"/>
      <c r="J139" s="13">
        <v>1075896</v>
      </c>
      <c r="K139" s="13">
        <v>0</v>
      </c>
      <c r="L139" s="2">
        <v>0</v>
      </c>
      <c r="M139" s="2">
        <v>0</v>
      </c>
      <c r="N139" s="19">
        <v>0</v>
      </c>
      <c r="O139" s="20">
        <v>10000</v>
      </c>
      <c r="P139" s="13">
        <f t="shared" si="2"/>
        <v>0</v>
      </c>
    </row>
    <row r="140" spans="1:16" x14ac:dyDescent="0.25">
      <c r="A140" s="177" t="s">
        <v>138</v>
      </c>
      <c r="B140" s="177"/>
      <c r="C140" s="177"/>
      <c r="D140" s="12" t="s">
        <v>410</v>
      </c>
      <c r="E140" s="45" t="s">
        <v>397</v>
      </c>
      <c r="F140" s="45"/>
      <c r="G140" s="100"/>
      <c r="H140" s="99"/>
      <c r="I140" s="99"/>
      <c r="J140" s="13">
        <v>408500</v>
      </c>
      <c r="K140" s="13">
        <v>98500</v>
      </c>
      <c r="L140" s="21"/>
      <c r="M140" s="21"/>
      <c r="N140" s="21"/>
      <c r="O140" s="21"/>
      <c r="P140" s="13">
        <f t="shared" si="2"/>
        <v>0.24112607099143207</v>
      </c>
    </row>
    <row r="141" spans="1:16" ht="15" customHeight="1" x14ac:dyDescent="0.25">
      <c r="A141" s="177" t="s">
        <v>166</v>
      </c>
      <c r="B141" s="177"/>
      <c r="C141" s="177"/>
      <c r="D141" s="12" t="s">
        <v>411</v>
      </c>
      <c r="E141" s="45" t="s">
        <v>399</v>
      </c>
      <c r="F141" s="45"/>
      <c r="G141" s="100"/>
      <c r="H141" s="101" t="s">
        <v>32</v>
      </c>
      <c r="I141" s="102"/>
      <c r="J141" s="13">
        <v>408500</v>
      </c>
      <c r="K141" s="13">
        <v>98500</v>
      </c>
      <c r="L141" s="25">
        <v>0</v>
      </c>
      <c r="M141" s="6">
        <v>0</v>
      </c>
      <c r="N141" s="6">
        <v>1215155.76</v>
      </c>
      <c r="O141" s="22" t="s">
        <v>32</v>
      </c>
      <c r="P141" s="13">
        <f t="shared" si="2"/>
        <v>0.24112607099143207</v>
      </c>
    </row>
    <row r="142" spans="1:16" x14ac:dyDescent="0.25">
      <c r="A142" s="177" t="s">
        <v>169</v>
      </c>
      <c r="B142" s="177"/>
      <c r="C142" s="177"/>
      <c r="D142" s="12" t="s">
        <v>412</v>
      </c>
      <c r="E142" s="45" t="s">
        <v>401</v>
      </c>
      <c r="F142" s="45"/>
      <c r="G142" s="100"/>
      <c r="J142" s="13">
        <v>398500</v>
      </c>
      <c r="K142" s="13">
        <v>98500</v>
      </c>
      <c r="P142" s="13">
        <f t="shared" si="2"/>
        <v>0.24717691342534504</v>
      </c>
    </row>
    <row r="143" spans="1:16" x14ac:dyDescent="0.25">
      <c r="A143" s="177" t="s">
        <v>172</v>
      </c>
      <c r="B143" s="177"/>
      <c r="C143" s="177"/>
      <c r="D143" s="12" t="s">
        <v>413</v>
      </c>
      <c r="E143" s="45" t="s">
        <v>403</v>
      </c>
      <c r="F143" s="45"/>
      <c r="G143" s="100"/>
      <c r="J143" s="13">
        <v>10000</v>
      </c>
      <c r="K143" s="13">
        <v>0</v>
      </c>
      <c r="P143" s="13">
        <f t="shared" si="2"/>
        <v>0</v>
      </c>
    </row>
    <row r="144" spans="1:16" x14ac:dyDescent="0.25">
      <c r="A144" s="183"/>
      <c r="B144" s="183"/>
      <c r="C144" s="183"/>
      <c r="D144" s="14"/>
      <c r="E144" s="99"/>
      <c r="F144" s="99"/>
      <c r="G144" s="99"/>
      <c r="J144" s="23"/>
      <c r="K144" s="23"/>
      <c r="P144" s="13"/>
    </row>
    <row r="145" spans="1:16" x14ac:dyDescent="0.25">
      <c r="A145" s="51" t="s">
        <v>404</v>
      </c>
      <c r="B145" s="52"/>
      <c r="C145" s="53"/>
      <c r="D145" s="182" t="s">
        <v>405</v>
      </c>
      <c r="E145" s="101" t="s">
        <v>32</v>
      </c>
      <c r="F145" s="102"/>
      <c r="G145" s="103"/>
      <c r="J145" s="22" t="s">
        <v>32</v>
      </c>
      <c r="K145" s="6">
        <v>7461590.5</v>
      </c>
      <c r="P145" s="13"/>
    </row>
  </sheetData>
  <mergeCells count="433">
    <mergeCell ref="K3:K4"/>
    <mergeCell ref="L3:L4"/>
    <mergeCell ref="M3:M4"/>
    <mergeCell ref="N3:N4"/>
    <mergeCell ref="A1:C1"/>
    <mergeCell ref="D1:L1"/>
    <mergeCell ref="N1:O1"/>
    <mergeCell ref="A2:C4"/>
    <mergeCell ref="D2:D4"/>
    <mergeCell ref="E2:G4"/>
    <mergeCell ref="H2:I4"/>
    <mergeCell ref="J2:J4"/>
    <mergeCell ref="K2:N2"/>
    <mergeCell ref="A7:C7"/>
    <mergeCell ref="E7:G7"/>
    <mergeCell ref="H7:I7"/>
    <mergeCell ref="A8:C8"/>
    <mergeCell ref="E8:G8"/>
    <mergeCell ref="H8:I8"/>
    <mergeCell ref="A5:C5"/>
    <mergeCell ref="E5:G5"/>
    <mergeCell ref="H5:I5"/>
    <mergeCell ref="A6:C6"/>
    <mergeCell ref="E6:G6"/>
    <mergeCell ref="H6:I6"/>
    <mergeCell ref="A11:C11"/>
    <mergeCell ref="E11:G11"/>
    <mergeCell ref="H11:I11"/>
    <mergeCell ref="A12:C12"/>
    <mergeCell ref="E12:G12"/>
    <mergeCell ref="H12:I12"/>
    <mergeCell ref="A9:C9"/>
    <mergeCell ref="E9:G9"/>
    <mergeCell ref="H9:I9"/>
    <mergeCell ref="A10:C10"/>
    <mergeCell ref="E10:G10"/>
    <mergeCell ref="H10:I10"/>
    <mergeCell ref="A15:C15"/>
    <mergeCell ref="E15:G15"/>
    <mergeCell ref="H15:I15"/>
    <mergeCell ref="A16:C16"/>
    <mergeCell ref="E16:G16"/>
    <mergeCell ref="H16:I16"/>
    <mergeCell ref="A13:C13"/>
    <mergeCell ref="E13:G13"/>
    <mergeCell ref="H13:I13"/>
    <mergeCell ref="A14:C14"/>
    <mergeCell ref="E14:G14"/>
    <mergeCell ref="H14:I14"/>
    <mergeCell ref="A19:C19"/>
    <mergeCell ref="E19:G19"/>
    <mergeCell ref="H19:I19"/>
    <mergeCell ref="A20:C20"/>
    <mergeCell ref="E20:G20"/>
    <mergeCell ref="H20:I20"/>
    <mergeCell ref="A17:C17"/>
    <mergeCell ref="E17:G17"/>
    <mergeCell ref="H17:I17"/>
    <mergeCell ref="A18:C18"/>
    <mergeCell ref="E18:G18"/>
    <mergeCell ref="H18:I18"/>
    <mergeCell ref="A23:C23"/>
    <mergeCell ref="E23:G23"/>
    <mergeCell ref="H23:I23"/>
    <mergeCell ref="A24:C24"/>
    <mergeCell ref="E24:G24"/>
    <mergeCell ref="H24:I24"/>
    <mergeCell ref="A21:C21"/>
    <mergeCell ref="E21:G21"/>
    <mergeCell ref="H21:I21"/>
    <mergeCell ref="A22:C22"/>
    <mergeCell ref="E22:G22"/>
    <mergeCell ref="H22:I22"/>
    <mergeCell ref="A27:C27"/>
    <mergeCell ref="E27:G27"/>
    <mergeCell ref="H27:I27"/>
    <mergeCell ref="A28:C28"/>
    <mergeCell ref="E28:G28"/>
    <mergeCell ref="H28:I28"/>
    <mergeCell ref="A25:C25"/>
    <mergeCell ref="E25:G25"/>
    <mergeCell ref="H25:I25"/>
    <mergeCell ref="A26:C26"/>
    <mergeCell ref="E26:G26"/>
    <mergeCell ref="H26:I26"/>
    <mergeCell ref="A31:C31"/>
    <mergeCell ref="E31:G31"/>
    <mergeCell ref="H31:I31"/>
    <mergeCell ref="A32:C32"/>
    <mergeCell ref="E32:G32"/>
    <mergeCell ref="H32:I32"/>
    <mergeCell ref="A29:C29"/>
    <mergeCell ref="E29:G29"/>
    <mergeCell ref="H29:I29"/>
    <mergeCell ref="A30:C30"/>
    <mergeCell ref="E30:G30"/>
    <mergeCell ref="H30:I30"/>
    <mergeCell ref="A35:C35"/>
    <mergeCell ref="E35:G35"/>
    <mergeCell ref="H35:I35"/>
    <mergeCell ref="A36:C36"/>
    <mergeCell ref="E36:G36"/>
    <mergeCell ref="H36:I36"/>
    <mergeCell ref="A33:C33"/>
    <mergeCell ref="E33:G33"/>
    <mergeCell ref="H33:I33"/>
    <mergeCell ref="A34:C34"/>
    <mergeCell ref="E34:G34"/>
    <mergeCell ref="H34:I34"/>
    <mergeCell ref="A39:C39"/>
    <mergeCell ref="E39:G39"/>
    <mergeCell ref="H39:I39"/>
    <mergeCell ref="A40:C40"/>
    <mergeCell ref="E40:G40"/>
    <mergeCell ref="H40:I40"/>
    <mergeCell ref="A37:C37"/>
    <mergeCell ref="E37:G37"/>
    <mergeCell ref="H37:I37"/>
    <mergeCell ref="A38:C38"/>
    <mergeCell ref="E38:G38"/>
    <mergeCell ref="H38:I38"/>
    <mergeCell ref="A43:C43"/>
    <mergeCell ref="E43:G43"/>
    <mergeCell ref="H43:I43"/>
    <mergeCell ref="A44:C44"/>
    <mergeCell ref="E44:G44"/>
    <mergeCell ref="H44:I44"/>
    <mergeCell ref="A41:C41"/>
    <mergeCell ref="E41:G41"/>
    <mergeCell ref="H41:I41"/>
    <mergeCell ref="A42:C42"/>
    <mergeCell ref="E42:G42"/>
    <mergeCell ref="H42:I42"/>
    <mergeCell ref="A47:C47"/>
    <mergeCell ref="E47:G47"/>
    <mergeCell ref="H47:I47"/>
    <mergeCell ref="A48:C48"/>
    <mergeCell ref="E48:G48"/>
    <mergeCell ref="H48:I48"/>
    <mergeCell ref="A45:C45"/>
    <mergeCell ref="E45:G45"/>
    <mergeCell ref="H45:I45"/>
    <mergeCell ref="A46:C46"/>
    <mergeCell ref="E46:G46"/>
    <mergeCell ref="H46:I46"/>
    <mergeCell ref="A51:C51"/>
    <mergeCell ref="E51:G51"/>
    <mergeCell ref="H51:I51"/>
    <mergeCell ref="A52:C52"/>
    <mergeCell ref="E52:G52"/>
    <mergeCell ref="H52:I52"/>
    <mergeCell ref="A49:C49"/>
    <mergeCell ref="E49:G49"/>
    <mergeCell ref="H49:I49"/>
    <mergeCell ref="A50:C50"/>
    <mergeCell ref="E50:G50"/>
    <mergeCell ref="H50:I50"/>
    <mergeCell ref="A55:C55"/>
    <mergeCell ref="E55:G55"/>
    <mergeCell ref="H55:I55"/>
    <mergeCell ref="A56:C56"/>
    <mergeCell ref="E56:G56"/>
    <mergeCell ref="H56:I56"/>
    <mergeCell ref="A53:C53"/>
    <mergeCell ref="E53:G53"/>
    <mergeCell ref="H53:I53"/>
    <mergeCell ref="A54:C54"/>
    <mergeCell ref="E54:G54"/>
    <mergeCell ref="H54:I54"/>
    <mergeCell ref="A59:C59"/>
    <mergeCell ref="E59:G59"/>
    <mergeCell ref="H59:I59"/>
    <mergeCell ref="A60:C60"/>
    <mergeCell ref="E60:G60"/>
    <mergeCell ref="H60:I60"/>
    <mergeCell ref="A57:C57"/>
    <mergeCell ref="E57:G57"/>
    <mergeCell ref="H57:I57"/>
    <mergeCell ref="A58:C58"/>
    <mergeCell ref="E58:G58"/>
    <mergeCell ref="H58:I58"/>
    <mergeCell ref="A63:C63"/>
    <mergeCell ref="E63:G63"/>
    <mergeCell ref="H63:I63"/>
    <mergeCell ref="A64:C64"/>
    <mergeCell ref="E64:G64"/>
    <mergeCell ref="H64:I64"/>
    <mergeCell ref="A61:C61"/>
    <mergeCell ref="E61:G61"/>
    <mergeCell ref="H61:I61"/>
    <mergeCell ref="A62:C62"/>
    <mergeCell ref="E62:G62"/>
    <mergeCell ref="H62:I62"/>
    <mergeCell ref="A67:C67"/>
    <mergeCell ref="E67:G67"/>
    <mergeCell ref="H67:I67"/>
    <mergeCell ref="A68:C68"/>
    <mergeCell ref="E68:G68"/>
    <mergeCell ref="H68:I68"/>
    <mergeCell ref="A65:C65"/>
    <mergeCell ref="E65:G65"/>
    <mergeCell ref="H65:I65"/>
    <mergeCell ref="A66:C66"/>
    <mergeCell ref="E66:G66"/>
    <mergeCell ref="H66:I66"/>
    <mergeCell ref="A71:C71"/>
    <mergeCell ref="E71:G71"/>
    <mergeCell ref="H71:I71"/>
    <mergeCell ref="A72:C72"/>
    <mergeCell ref="E72:G72"/>
    <mergeCell ref="H72:I72"/>
    <mergeCell ref="A69:C69"/>
    <mergeCell ref="E69:G69"/>
    <mergeCell ref="H69:I69"/>
    <mergeCell ref="A70:C70"/>
    <mergeCell ref="E70:G70"/>
    <mergeCell ref="H70:I70"/>
    <mergeCell ref="A75:C75"/>
    <mergeCell ref="E75:G75"/>
    <mergeCell ref="H75:I75"/>
    <mergeCell ref="A76:C76"/>
    <mergeCell ref="E76:G76"/>
    <mergeCell ref="H76:I76"/>
    <mergeCell ref="A73:C73"/>
    <mergeCell ref="E73:G73"/>
    <mergeCell ref="H73:I73"/>
    <mergeCell ref="A74:C74"/>
    <mergeCell ref="E74:G74"/>
    <mergeCell ref="H74:I74"/>
    <mergeCell ref="A79:C79"/>
    <mergeCell ref="E79:G79"/>
    <mergeCell ref="H79:I79"/>
    <mergeCell ref="A80:C80"/>
    <mergeCell ref="E80:G80"/>
    <mergeCell ref="H80:I80"/>
    <mergeCell ref="A77:C77"/>
    <mergeCell ref="E77:G77"/>
    <mergeCell ref="H77:I77"/>
    <mergeCell ref="A78:C78"/>
    <mergeCell ref="E78:G78"/>
    <mergeCell ref="H78:I78"/>
    <mergeCell ref="A83:C83"/>
    <mergeCell ref="E83:G83"/>
    <mergeCell ref="H83:I83"/>
    <mergeCell ref="A84:C84"/>
    <mergeCell ref="E84:G84"/>
    <mergeCell ref="H84:I84"/>
    <mergeCell ref="A81:C81"/>
    <mergeCell ref="E81:G81"/>
    <mergeCell ref="H81:I81"/>
    <mergeCell ref="A82:C82"/>
    <mergeCell ref="E82:G82"/>
    <mergeCell ref="H82:I82"/>
    <mergeCell ref="A87:C87"/>
    <mergeCell ref="E87:G87"/>
    <mergeCell ref="H87:I87"/>
    <mergeCell ref="A88:C88"/>
    <mergeCell ref="E88:G88"/>
    <mergeCell ref="H88:I88"/>
    <mergeCell ref="A85:C85"/>
    <mergeCell ref="E85:G85"/>
    <mergeCell ref="H85:I85"/>
    <mergeCell ref="A86:C86"/>
    <mergeCell ref="E86:G86"/>
    <mergeCell ref="H86:I86"/>
    <mergeCell ref="A91:C91"/>
    <mergeCell ref="E91:G91"/>
    <mergeCell ref="H91:I91"/>
    <mergeCell ref="A92:C92"/>
    <mergeCell ref="E92:G92"/>
    <mergeCell ref="H92:I92"/>
    <mergeCell ref="A89:C89"/>
    <mergeCell ref="E89:G89"/>
    <mergeCell ref="H89:I89"/>
    <mergeCell ref="A90:C90"/>
    <mergeCell ref="E90:G90"/>
    <mergeCell ref="H90:I90"/>
    <mergeCell ref="A95:C95"/>
    <mergeCell ref="E95:G95"/>
    <mergeCell ref="H95:I95"/>
    <mergeCell ref="A96:C96"/>
    <mergeCell ref="E96:G96"/>
    <mergeCell ref="H96:I96"/>
    <mergeCell ref="A93:C93"/>
    <mergeCell ref="E93:G93"/>
    <mergeCell ref="H93:I93"/>
    <mergeCell ref="A94:C94"/>
    <mergeCell ref="E94:G94"/>
    <mergeCell ref="H94:I94"/>
    <mergeCell ref="A99:C99"/>
    <mergeCell ref="E99:G99"/>
    <mergeCell ref="H99:I99"/>
    <mergeCell ref="A100:C100"/>
    <mergeCell ref="E100:G100"/>
    <mergeCell ref="H100:I100"/>
    <mergeCell ref="A97:C97"/>
    <mergeCell ref="E97:G97"/>
    <mergeCell ref="H97:I97"/>
    <mergeCell ref="A98:C98"/>
    <mergeCell ref="E98:G98"/>
    <mergeCell ref="H98:I98"/>
    <mergeCell ref="A103:C103"/>
    <mergeCell ref="E103:G103"/>
    <mergeCell ref="H103:I103"/>
    <mergeCell ref="A104:C104"/>
    <mergeCell ref="E104:G104"/>
    <mergeCell ref="H104:I104"/>
    <mergeCell ref="A101:C101"/>
    <mergeCell ref="E101:G101"/>
    <mergeCell ref="H101:I101"/>
    <mergeCell ref="A102:C102"/>
    <mergeCell ref="E102:G102"/>
    <mergeCell ref="H102:I102"/>
    <mergeCell ref="A107:C107"/>
    <mergeCell ref="E107:G107"/>
    <mergeCell ref="H107:I107"/>
    <mergeCell ref="A108:C108"/>
    <mergeCell ref="E108:G108"/>
    <mergeCell ref="H108:I108"/>
    <mergeCell ref="A105:C105"/>
    <mergeCell ref="E105:G105"/>
    <mergeCell ref="H105:I105"/>
    <mergeCell ref="A106:C106"/>
    <mergeCell ref="E106:G106"/>
    <mergeCell ref="H106:I106"/>
    <mergeCell ref="A111:C111"/>
    <mergeCell ref="E111:G111"/>
    <mergeCell ref="H111:I111"/>
    <mergeCell ref="A112:C112"/>
    <mergeCell ref="E112:G112"/>
    <mergeCell ref="H112:I112"/>
    <mergeCell ref="A109:C109"/>
    <mergeCell ref="E109:G109"/>
    <mergeCell ref="H109:I109"/>
    <mergeCell ref="A110:C110"/>
    <mergeCell ref="E110:G110"/>
    <mergeCell ref="H110:I110"/>
    <mergeCell ref="A115:C115"/>
    <mergeCell ref="E115:G115"/>
    <mergeCell ref="H115:I115"/>
    <mergeCell ref="A116:C116"/>
    <mergeCell ref="E116:G116"/>
    <mergeCell ref="H116:I116"/>
    <mergeCell ref="A113:C113"/>
    <mergeCell ref="E113:G113"/>
    <mergeCell ref="H113:I113"/>
    <mergeCell ref="A114:C114"/>
    <mergeCell ref="E114:G114"/>
    <mergeCell ref="H114:I114"/>
    <mergeCell ref="A119:C119"/>
    <mergeCell ref="E119:G119"/>
    <mergeCell ref="H119:I119"/>
    <mergeCell ref="A120:C120"/>
    <mergeCell ref="E120:G120"/>
    <mergeCell ref="H120:I120"/>
    <mergeCell ref="A117:C117"/>
    <mergeCell ref="E117:G117"/>
    <mergeCell ref="H117:I117"/>
    <mergeCell ref="A118:C118"/>
    <mergeCell ref="E118:G118"/>
    <mergeCell ref="H118:I118"/>
    <mergeCell ref="A123:C123"/>
    <mergeCell ref="E123:G123"/>
    <mergeCell ref="H123:I123"/>
    <mergeCell ref="A124:C124"/>
    <mergeCell ref="E124:G124"/>
    <mergeCell ref="H124:I124"/>
    <mergeCell ref="A121:C121"/>
    <mergeCell ref="E121:G121"/>
    <mergeCell ref="H121:I121"/>
    <mergeCell ref="A122:C122"/>
    <mergeCell ref="E122:G122"/>
    <mergeCell ref="H122:I122"/>
    <mergeCell ref="A127:C127"/>
    <mergeCell ref="E127:G127"/>
    <mergeCell ref="H127:I127"/>
    <mergeCell ref="A128:C128"/>
    <mergeCell ref="E128:G128"/>
    <mergeCell ref="H128:I128"/>
    <mergeCell ref="A125:C125"/>
    <mergeCell ref="E125:G125"/>
    <mergeCell ref="H125:I125"/>
    <mergeCell ref="A126:C126"/>
    <mergeCell ref="E126:G126"/>
    <mergeCell ref="H126:I126"/>
    <mergeCell ref="E134:G134"/>
    <mergeCell ref="H134:I134"/>
    <mergeCell ref="A131:C131"/>
    <mergeCell ref="E131:G131"/>
    <mergeCell ref="H131:I131"/>
    <mergeCell ref="A132:C132"/>
    <mergeCell ref="E132:G132"/>
    <mergeCell ref="H132:I132"/>
    <mergeCell ref="A129:C129"/>
    <mergeCell ref="E129:G129"/>
    <mergeCell ref="H129:I129"/>
    <mergeCell ref="A130:C130"/>
    <mergeCell ref="E130:G130"/>
    <mergeCell ref="H130:I130"/>
    <mergeCell ref="H141:I141"/>
    <mergeCell ref="O2:P4"/>
    <mergeCell ref="A139:C139"/>
    <mergeCell ref="E139:G139"/>
    <mergeCell ref="H139:I139"/>
    <mergeCell ref="A140:C140"/>
    <mergeCell ref="E140:G140"/>
    <mergeCell ref="H140:I140"/>
    <mergeCell ref="A137:C137"/>
    <mergeCell ref="E137:G137"/>
    <mergeCell ref="H137:I137"/>
    <mergeCell ref="A138:C138"/>
    <mergeCell ref="E138:G138"/>
    <mergeCell ref="H138:I138"/>
    <mergeCell ref="A135:C135"/>
    <mergeCell ref="E135:G135"/>
    <mergeCell ref="H135:I135"/>
    <mergeCell ref="A136:C136"/>
    <mergeCell ref="E136:G136"/>
    <mergeCell ref="H136:I136"/>
    <mergeCell ref="A133:C133"/>
    <mergeCell ref="E133:G133"/>
    <mergeCell ref="H133:I133"/>
    <mergeCell ref="A134:C134"/>
    <mergeCell ref="A142:C142"/>
    <mergeCell ref="A143:C143"/>
    <mergeCell ref="A144:C144"/>
    <mergeCell ref="A145:C145"/>
    <mergeCell ref="E142:G142"/>
    <mergeCell ref="E143:G143"/>
    <mergeCell ref="E144:G144"/>
    <mergeCell ref="E145:G145"/>
    <mergeCell ref="A141:C141"/>
    <mergeCell ref="E141:G14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A10" sqref="A10:M10"/>
    </sheetView>
  </sheetViews>
  <sheetFormatPr defaultRowHeight="15" x14ac:dyDescent="0.25"/>
  <cols>
    <col min="1" max="1" width="28.28515625" customWidth="1"/>
    <col min="2" max="2" width="26" customWidth="1"/>
    <col min="3" max="3" width="27" hidden="1" customWidth="1"/>
    <col min="4" max="4" width="35.42578125" hidden="1" customWidth="1"/>
    <col min="5" max="5" width="74.85546875" hidden="1" customWidth="1"/>
    <col min="6" max="6" width="7.85546875" hidden="1" customWidth="1"/>
    <col min="8" max="8" width="4.85546875" customWidth="1"/>
    <col min="9" max="9" width="10.85546875" customWidth="1"/>
    <col min="10" max="10" width="11.7109375" customWidth="1"/>
    <col min="11" max="11" width="4.140625" customWidth="1"/>
    <col min="12" max="12" width="13" customWidth="1"/>
    <col min="13" max="13" width="21" customWidth="1"/>
  </cols>
  <sheetData>
    <row r="1" spans="1:13" ht="15" customHeight="1" thickTop="1" x14ac:dyDescent="0.25">
      <c r="A1" s="79" t="s">
        <v>12</v>
      </c>
      <c r="B1" s="80"/>
      <c r="C1" s="81"/>
      <c r="D1" s="87" t="s">
        <v>13</v>
      </c>
      <c r="E1" s="104" t="s">
        <v>423</v>
      </c>
      <c r="F1" s="161"/>
      <c r="G1" s="104" t="s">
        <v>15</v>
      </c>
      <c r="H1" s="161"/>
      <c r="I1" s="89" t="s">
        <v>16</v>
      </c>
      <c r="J1" s="166"/>
      <c r="K1" s="166"/>
      <c r="L1" s="167"/>
      <c r="M1" s="92" t="s">
        <v>424</v>
      </c>
    </row>
    <row r="2" spans="1:13" ht="15" customHeight="1" x14ac:dyDescent="0.25">
      <c r="A2" s="82"/>
      <c r="B2" s="83"/>
      <c r="C2" s="84"/>
      <c r="D2" s="88"/>
      <c r="E2" s="163"/>
      <c r="F2" s="164"/>
      <c r="G2" s="163"/>
      <c r="H2" s="164"/>
      <c r="I2" s="56" t="s">
        <v>17</v>
      </c>
      <c r="J2" s="56"/>
      <c r="K2" s="56"/>
      <c r="L2" s="56" t="s">
        <v>20</v>
      </c>
      <c r="M2" s="168"/>
    </row>
    <row r="3" spans="1:13" ht="44.25" customHeight="1" x14ac:dyDescent="0.25">
      <c r="A3" s="85"/>
      <c r="B3" s="86"/>
      <c r="C3" s="61"/>
      <c r="D3" s="57"/>
      <c r="E3" s="165"/>
      <c r="F3" s="146"/>
      <c r="G3" s="165"/>
      <c r="H3" s="146"/>
      <c r="I3" s="170"/>
      <c r="J3" s="170"/>
      <c r="K3" s="170"/>
      <c r="L3" s="170"/>
      <c r="M3" s="169"/>
    </row>
    <row r="4" spans="1:13" ht="36.75" customHeight="1" thickBot="1" x14ac:dyDescent="0.3">
      <c r="A4" s="64" t="s">
        <v>21</v>
      </c>
      <c r="B4" s="65"/>
      <c r="C4" s="66"/>
      <c r="D4" s="1" t="s">
        <v>22</v>
      </c>
      <c r="E4" s="67" t="s">
        <v>23</v>
      </c>
      <c r="F4" s="159"/>
      <c r="G4" s="67" t="s">
        <v>24</v>
      </c>
      <c r="H4" s="159"/>
      <c r="I4" s="1" t="s">
        <v>25</v>
      </c>
      <c r="J4" s="1"/>
      <c r="K4" s="1"/>
      <c r="L4" s="1"/>
      <c r="M4" s="33" t="s">
        <v>29</v>
      </c>
    </row>
    <row r="5" spans="1:13" ht="30.75" customHeight="1" thickTop="1" x14ac:dyDescent="0.25">
      <c r="A5" s="68" t="s">
        <v>425</v>
      </c>
      <c r="B5" s="69"/>
      <c r="C5" s="70"/>
      <c r="D5" s="34" t="s">
        <v>426</v>
      </c>
      <c r="E5" s="160" t="s">
        <v>32</v>
      </c>
      <c r="F5" s="161"/>
      <c r="G5" s="162">
        <v>0</v>
      </c>
      <c r="H5" s="161"/>
      <c r="I5" s="2">
        <v>-7461590.5</v>
      </c>
      <c r="J5" s="2">
        <v>0</v>
      </c>
      <c r="K5" s="2">
        <v>0</v>
      </c>
      <c r="L5" s="19">
        <v>-7461590.5</v>
      </c>
      <c r="M5" s="19">
        <v>0</v>
      </c>
    </row>
    <row r="6" spans="1:13" ht="40.5" customHeight="1" x14ac:dyDescent="0.25">
      <c r="A6" s="177" t="s">
        <v>427</v>
      </c>
      <c r="B6" s="177"/>
      <c r="C6" s="177"/>
      <c r="D6" s="15"/>
      <c r="E6" s="177"/>
      <c r="F6" s="178"/>
      <c r="G6" s="177"/>
      <c r="H6" s="178"/>
      <c r="I6" s="15"/>
      <c r="J6" s="15"/>
      <c r="K6" s="15"/>
      <c r="L6" s="15"/>
      <c r="M6" s="15"/>
    </row>
    <row r="7" spans="1:13" ht="37.5" customHeight="1" x14ac:dyDescent="0.25">
      <c r="A7" s="171" t="s">
        <v>428</v>
      </c>
      <c r="B7" s="172"/>
      <c r="C7" s="173"/>
      <c r="D7" s="174" t="s">
        <v>429</v>
      </c>
      <c r="E7" s="175" t="s">
        <v>32</v>
      </c>
      <c r="F7" s="164"/>
      <c r="G7" s="176">
        <v>0</v>
      </c>
      <c r="H7" s="164"/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39.75" customHeight="1" x14ac:dyDescent="0.25">
      <c r="A8" s="51" t="s">
        <v>33</v>
      </c>
      <c r="B8" s="52"/>
      <c r="C8" s="53"/>
      <c r="D8" s="26"/>
      <c r="E8" s="157"/>
      <c r="F8" s="146"/>
      <c r="G8" s="157"/>
      <c r="H8" s="146"/>
      <c r="I8" s="26"/>
      <c r="J8" s="26"/>
      <c r="K8" s="26"/>
      <c r="L8" s="26"/>
      <c r="M8" s="26"/>
    </row>
    <row r="9" spans="1:13" ht="30" customHeight="1" x14ac:dyDescent="0.25">
      <c r="A9" s="150" t="s">
        <v>430</v>
      </c>
      <c r="B9" s="151"/>
      <c r="C9" s="152"/>
      <c r="D9" s="32" t="s">
        <v>431</v>
      </c>
      <c r="E9" s="158" t="s">
        <v>32</v>
      </c>
      <c r="F9" s="153"/>
      <c r="G9" s="156">
        <v>0</v>
      </c>
      <c r="H9" s="153"/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1:13" ht="49.5" customHeight="1" x14ac:dyDescent="0.25">
      <c r="A10" s="177" t="s">
        <v>432</v>
      </c>
      <c r="B10" s="177"/>
      <c r="C10" s="177"/>
      <c r="D10" s="15"/>
      <c r="E10" s="180"/>
      <c r="F10" s="178"/>
      <c r="G10" s="180"/>
      <c r="H10" s="178"/>
      <c r="I10" s="181"/>
      <c r="J10" s="181"/>
      <c r="K10" s="181"/>
      <c r="L10" s="181"/>
      <c r="M10" s="181"/>
    </row>
    <row r="11" spans="1:13" ht="29.25" customHeight="1" x14ac:dyDescent="0.25">
      <c r="A11" s="51" t="s">
        <v>433</v>
      </c>
      <c r="B11" s="52"/>
      <c r="C11" s="53"/>
      <c r="D11" s="43" t="s">
        <v>434</v>
      </c>
      <c r="E11" s="51"/>
      <c r="F11" s="146"/>
      <c r="G11" s="179">
        <v>0</v>
      </c>
      <c r="H11" s="146"/>
      <c r="I11" s="174" t="s">
        <v>32</v>
      </c>
      <c r="J11" s="3">
        <v>0</v>
      </c>
      <c r="K11" s="3">
        <v>0</v>
      </c>
      <c r="L11" s="42">
        <v>0</v>
      </c>
      <c r="M11" s="35"/>
    </row>
    <row r="12" spans="1:13" ht="48" customHeight="1" x14ac:dyDescent="0.25">
      <c r="A12" s="44" t="s">
        <v>435</v>
      </c>
      <c r="B12" s="45"/>
      <c r="C12" s="46"/>
      <c r="D12" s="27" t="s">
        <v>436</v>
      </c>
      <c r="E12" s="44"/>
      <c r="F12" s="148"/>
      <c r="G12" s="155">
        <v>0</v>
      </c>
      <c r="H12" s="148"/>
      <c r="I12" s="37" t="s">
        <v>32</v>
      </c>
      <c r="J12" s="13">
        <v>0</v>
      </c>
      <c r="K12" s="13">
        <v>0</v>
      </c>
      <c r="L12" s="28">
        <v>0</v>
      </c>
      <c r="M12" s="32" t="s">
        <v>32</v>
      </c>
    </row>
    <row r="13" spans="1:13" ht="41.25" customHeight="1" x14ac:dyDescent="0.25">
      <c r="A13" s="44" t="s">
        <v>437</v>
      </c>
      <c r="B13" s="45"/>
      <c r="C13" s="46"/>
      <c r="D13" s="27" t="s">
        <v>438</v>
      </c>
      <c r="E13" s="44"/>
      <c r="F13" s="148"/>
      <c r="G13" s="155">
        <v>0</v>
      </c>
      <c r="H13" s="148"/>
      <c r="I13" s="37" t="s">
        <v>32</v>
      </c>
      <c r="J13" s="13">
        <v>0</v>
      </c>
      <c r="K13" s="13">
        <v>0</v>
      </c>
      <c r="L13" s="28">
        <v>0</v>
      </c>
      <c r="M13" s="32" t="s">
        <v>32</v>
      </c>
    </row>
    <row r="14" spans="1:13" x14ac:dyDescent="0.25">
      <c r="A14" s="44" t="s">
        <v>439</v>
      </c>
      <c r="B14" s="45"/>
      <c r="C14" s="46"/>
      <c r="D14" s="27" t="s">
        <v>440</v>
      </c>
      <c r="E14" s="101" t="s">
        <v>32</v>
      </c>
      <c r="F14" s="148"/>
      <c r="G14" s="101" t="s">
        <v>32</v>
      </c>
      <c r="H14" s="148"/>
      <c r="I14" s="6">
        <v>-7461590.5</v>
      </c>
      <c r="J14" s="42">
        <v>0</v>
      </c>
      <c r="K14" s="42">
        <v>0</v>
      </c>
      <c r="L14" s="6">
        <v>-7461590.5</v>
      </c>
      <c r="M14" s="32" t="s">
        <v>32</v>
      </c>
    </row>
    <row r="15" spans="1:13" x14ac:dyDescent="0.25">
      <c r="A15" s="44" t="s">
        <v>441</v>
      </c>
      <c r="B15" s="45"/>
      <c r="C15" s="46"/>
      <c r="D15" s="27" t="s">
        <v>442</v>
      </c>
      <c r="E15" s="101" t="s">
        <v>32</v>
      </c>
      <c r="F15" s="148"/>
      <c r="G15" s="101" t="s">
        <v>32</v>
      </c>
      <c r="H15" s="148"/>
      <c r="I15" s="19">
        <v>-7461590.5</v>
      </c>
      <c r="J15" s="19">
        <v>0</v>
      </c>
      <c r="K15" s="32" t="s">
        <v>32</v>
      </c>
      <c r="L15" s="19">
        <v>-7461590.5</v>
      </c>
      <c r="M15" s="32" t="s">
        <v>32</v>
      </c>
    </row>
    <row r="16" spans="1:13" x14ac:dyDescent="0.25">
      <c r="A16" s="150" t="s">
        <v>443</v>
      </c>
      <c r="B16" s="151"/>
      <c r="C16" s="152"/>
      <c r="D16" s="38"/>
      <c r="E16" s="150"/>
      <c r="F16" s="153"/>
      <c r="G16" s="150"/>
      <c r="H16" s="154"/>
      <c r="I16" s="15"/>
      <c r="J16" s="15"/>
      <c r="K16" s="15"/>
      <c r="L16" s="15"/>
      <c r="M16" s="36"/>
    </row>
    <row r="17" spans="1:13" x14ac:dyDescent="0.25">
      <c r="A17" s="51" t="s">
        <v>444</v>
      </c>
      <c r="B17" s="52"/>
      <c r="C17" s="53"/>
      <c r="D17" s="39" t="s">
        <v>445</v>
      </c>
      <c r="E17" s="145" t="s">
        <v>32</v>
      </c>
      <c r="F17" s="146"/>
      <c r="G17" s="145" t="s">
        <v>32</v>
      </c>
      <c r="H17" s="147"/>
      <c r="I17" s="13">
        <v>-19597133.359999999</v>
      </c>
      <c r="J17" s="12" t="s">
        <v>32</v>
      </c>
      <c r="K17" s="12" t="s">
        <v>32</v>
      </c>
      <c r="L17" s="13">
        <v>-19597133.359999999</v>
      </c>
      <c r="M17" s="40" t="s">
        <v>32</v>
      </c>
    </row>
    <row r="18" spans="1:13" x14ac:dyDescent="0.25">
      <c r="A18" s="44" t="s">
        <v>446</v>
      </c>
      <c r="B18" s="45"/>
      <c r="C18" s="46"/>
      <c r="D18" s="27" t="s">
        <v>447</v>
      </c>
      <c r="E18" s="101" t="s">
        <v>32</v>
      </c>
      <c r="F18" s="148"/>
      <c r="G18" s="101" t="s">
        <v>32</v>
      </c>
      <c r="H18" s="149"/>
      <c r="I18" s="13">
        <v>12135542.859999999</v>
      </c>
      <c r="J18" s="13">
        <v>0</v>
      </c>
      <c r="K18" s="41" t="s">
        <v>32</v>
      </c>
      <c r="L18" s="42">
        <v>12135542.859999999</v>
      </c>
      <c r="M18" s="22" t="s">
        <v>32</v>
      </c>
    </row>
    <row r="19" spans="1:13" x14ac:dyDescent="0.25">
      <c r="A19" s="18"/>
      <c r="B19" s="18"/>
      <c r="C19" s="143"/>
      <c r="D19" s="143"/>
      <c r="E19" s="18"/>
      <c r="F19" s="143"/>
      <c r="G19" s="143"/>
      <c r="H19" s="144"/>
      <c r="I19" s="144"/>
      <c r="J19" s="144"/>
      <c r="K19" s="144"/>
      <c r="L19" s="144"/>
      <c r="M19" s="144"/>
    </row>
  </sheetData>
  <mergeCells count="58">
    <mergeCell ref="A1:C3"/>
    <mergeCell ref="D1:D3"/>
    <mergeCell ref="E1:F3"/>
    <mergeCell ref="A4:C4"/>
    <mergeCell ref="E4:F4"/>
    <mergeCell ref="G1:H3"/>
    <mergeCell ref="I1:L1"/>
    <mergeCell ref="M1:M3"/>
    <mergeCell ref="I2:I3"/>
    <mergeCell ref="J2:J3"/>
    <mergeCell ref="K2:K3"/>
    <mergeCell ref="L2:L3"/>
    <mergeCell ref="G4:H4"/>
    <mergeCell ref="A5:C5"/>
    <mergeCell ref="E5:F5"/>
    <mergeCell ref="G5:H5"/>
    <mergeCell ref="A6:C6"/>
    <mergeCell ref="E6:F6"/>
    <mergeCell ref="G6:H6"/>
    <mergeCell ref="G7:H7"/>
    <mergeCell ref="A8:C8"/>
    <mergeCell ref="E8:F8"/>
    <mergeCell ref="G8:H8"/>
    <mergeCell ref="A9:C9"/>
    <mergeCell ref="E9:F9"/>
    <mergeCell ref="G9:H9"/>
    <mergeCell ref="A7:C7"/>
    <mergeCell ref="E7:F7"/>
    <mergeCell ref="G10:H10"/>
    <mergeCell ref="A11:C11"/>
    <mergeCell ref="E11:F11"/>
    <mergeCell ref="G11:H11"/>
    <mergeCell ref="A12:C12"/>
    <mergeCell ref="E12:F12"/>
    <mergeCell ref="G12:H12"/>
    <mergeCell ref="A10:C10"/>
    <mergeCell ref="E10:F10"/>
    <mergeCell ref="E13:F13"/>
    <mergeCell ref="G13:H13"/>
    <mergeCell ref="A14:C14"/>
    <mergeCell ref="E14:F14"/>
    <mergeCell ref="G14:H14"/>
    <mergeCell ref="A13:C13"/>
    <mergeCell ref="A15:C15"/>
    <mergeCell ref="E15:F15"/>
    <mergeCell ref="G15:H15"/>
    <mergeCell ref="A16:C16"/>
    <mergeCell ref="E16:F16"/>
    <mergeCell ref="G16:H16"/>
    <mergeCell ref="C19:D19"/>
    <mergeCell ref="F19:G19"/>
    <mergeCell ref="H19:M19"/>
    <mergeCell ref="A17:C17"/>
    <mergeCell ref="E17:F17"/>
    <mergeCell ref="G17:H17"/>
    <mergeCell ref="A18:C18"/>
    <mergeCell ref="E18:F18"/>
    <mergeCell ref="G18:H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2014-10-09T12:48:07Z</cp:lastPrinted>
  <dcterms:created xsi:type="dcterms:W3CDTF">2014-09-26T10:26:36Z</dcterms:created>
  <dcterms:modified xsi:type="dcterms:W3CDTF">2014-10-16T16:41:22Z</dcterms:modified>
</cp:coreProperties>
</file>